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48" windowWidth="15168" windowHeight="8292" activeTab="3"/>
  </bookViews>
  <sheets>
    <sheet name="11 кл" sheetId="1" r:id="rId1"/>
    <sheet name="10 кл" sheetId="2" r:id="rId2"/>
    <sheet name="9 кл" sheetId="3" r:id="rId3"/>
    <sheet name="8 кл" sheetId="4" r:id="rId4"/>
    <sheet name="7 кл" sheetId="5" r:id="rId5"/>
    <sheet name="6 кл" sheetId="6" r:id="rId6"/>
  </sheets>
  <definedNames/>
  <calcPr fullCalcOnLoad="1"/>
</workbook>
</file>

<file path=xl/sharedStrings.xml><?xml version="1.0" encoding="utf-8"?>
<sst xmlns="http://schemas.openxmlformats.org/spreadsheetml/2006/main" count="626" uniqueCount="360">
  <si>
    <t>ФИО ученика</t>
  </si>
  <si>
    <t>школа</t>
  </si>
  <si>
    <t>ФИО учителя</t>
  </si>
  <si>
    <t>Количество баллов</t>
  </si>
  <si>
    <t>Всего баллов</t>
  </si>
  <si>
    <t>Место</t>
  </si>
  <si>
    <t>Результаты олимпиады  по математике 11 класс.                         7.12.1015 г.</t>
  </si>
  <si>
    <t>Результаты олимпиады  по математике 6 класс.                         7.12.1015 г.</t>
  </si>
  <si>
    <t>Результаты олимпиады  по математике 7 класс.                         7.12.1015 г.</t>
  </si>
  <si>
    <t>Результаты олимпиады  по математике 8 класс.                         7.12.1015 г.</t>
  </si>
  <si>
    <t>Результаты олимпиады  по математике 9 класс.                         7.12.1015 г.</t>
  </si>
  <si>
    <t>Результаты олимпиады  по математике 10 класс.                         7.12.1015 г.</t>
  </si>
  <si>
    <t>Гладких Елена Борисовна</t>
  </si>
  <si>
    <t>Соловьева Анна Михайловна</t>
  </si>
  <si>
    <t>Сюникаева Александра Михайловна</t>
  </si>
  <si>
    <t>Русаков Андрей Иванович</t>
  </si>
  <si>
    <t>Филлипова Ангелина Евгеньевна</t>
  </si>
  <si>
    <t>Злотников Игорь Дмитриевич</t>
  </si>
  <si>
    <t>Баскаков Иван Владимирович</t>
  </si>
  <si>
    <t>Ушакова Варвара Максимовна</t>
  </si>
  <si>
    <t>Старцев Вениамин Александрович</t>
  </si>
  <si>
    <t>Городецкий Данила Михайлович</t>
  </si>
  <si>
    <t>Командилинова Софи Сергеевна</t>
  </si>
  <si>
    <t>Журавлев Виктор Петрович</t>
  </si>
  <si>
    <t>ПрончатоваТатьяна Сергеевна</t>
  </si>
  <si>
    <t>Кольцов Никита Михайлович</t>
  </si>
  <si>
    <t>Инюткина Анастссия Витальевна</t>
  </si>
  <si>
    <t>Горелов Андрей Викторович</t>
  </si>
  <si>
    <t>Афонин Денис Сергеевич</t>
  </si>
  <si>
    <t>Бахтин Гордей Игоревич</t>
  </si>
  <si>
    <t>Пищита Андрей Дмитриевич</t>
  </si>
  <si>
    <t>Шишанов Руслан Витальевич</t>
  </si>
  <si>
    <t>Мильцева Екатерина Сергеевна</t>
  </si>
  <si>
    <t>Алдошин Илья Алексеевич</t>
  </si>
  <si>
    <t>Бакланова Ульяна Руслановна</t>
  </si>
  <si>
    <t>КрыловИван Викторович</t>
  </si>
  <si>
    <t>Пелих Полина Олеговна</t>
  </si>
  <si>
    <t>Акимов  Никита Игнатьевич</t>
  </si>
  <si>
    <t>Эксперты:</t>
  </si>
  <si>
    <t xml:space="preserve"> 1.  </t>
  </si>
  <si>
    <t xml:space="preserve">2.  </t>
  </si>
  <si>
    <t xml:space="preserve">3.  </t>
  </si>
  <si>
    <t xml:space="preserve">4.  </t>
  </si>
  <si>
    <t xml:space="preserve">5.  </t>
  </si>
  <si>
    <t>Ребизова Александра Дмитриевна</t>
  </si>
  <si>
    <t>Симбиркина Вероника Николаевна</t>
  </si>
  <si>
    <t>Погодин Вадим Витальевич</t>
  </si>
  <si>
    <t>Варламов Федор Дмитриевич</t>
  </si>
  <si>
    <t>Ли Евгения Викторовна</t>
  </si>
  <si>
    <t>Шьюркова Полина Юрьевна</t>
  </si>
  <si>
    <t>Ершова Юлия Сергеевна</t>
  </si>
  <si>
    <t>Поспехова Екатерина Александровна</t>
  </si>
  <si>
    <t>Астафьев Аким Григорьевич</t>
  </si>
  <si>
    <t>Кузнецов  Александр Борисович</t>
  </si>
  <si>
    <t>Назарьева Александра Михайлович</t>
  </si>
  <si>
    <t>Добряков Николай Дмитриевич</t>
  </si>
  <si>
    <t>Манджикова Виктория Андреевна</t>
  </si>
  <si>
    <t>Ахмина Полина Владимировна</t>
  </si>
  <si>
    <t>Шихмурзаева Джаминат Ималдиновна</t>
  </si>
  <si>
    <t>Одеркова Александра Петровна</t>
  </si>
  <si>
    <t>Дубинина Вероника Сергеевна</t>
  </si>
  <si>
    <t>Фирсова Ирина Михайловна</t>
  </si>
  <si>
    <t>Погодин Даниил Александрович</t>
  </si>
  <si>
    <t>Никонов Александр Станиславович</t>
  </si>
  <si>
    <t>Григорьева Елизавета Николаевна</t>
  </si>
  <si>
    <t>Глушатов Игорь Сергеевич</t>
  </si>
  <si>
    <t>Заргарагоян Гаяне Аветиковна</t>
  </si>
  <si>
    <t>Еловский Никита Владимирович</t>
  </si>
  <si>
    <t>Дементьева Анастасия Александровна</t>
  </si>
  <si>
    <t>Климов Никита Геннадьевич</t>
  </si>
  <si>
    <t>Кудрявцев Иван Вальтерович</t>
  </si>
  <si>
    <t>Мешков Георгий Михайлович</t>
  </si>
  <si>
    <t>Ченский Илья Сергеевич</t>
  </si>
  <si>
    <t>Жукова Елизавета Дмитриевна</t>
  </si>
  <si>
    <t>Кизьякова Елизавета Алекссеевна</t>
  </si>
  <si>
    <t>Репина Елизавета Алекссеевна</t>
  </si>
  <si>
    <t>Киселев Артем Владимирович</t>
  </si>
  <si>
    <t>Димиденко Артем Дмитриевич</t>
  </si>
  <si>
    <t>Петренко Александр Сергеевич</t>
  </si>
  <si>
    <t>Макарова Любовь Сергеевна</t>
  </si>
  <si>
    <t>Подгорная Ольга Александровна</t>
  </si>
  <si>
    <t>Харитонова Виктория Михайловна</t>
  </si>
  <si>
    <t>Зенин Евгений Витальевич</t>
  </si>
  <si>
    <t>Сапожник Александр Васильевич</t>
  </si>
  <si>
    <t>Старцева Ксения Ильинична</t>
  </si>
  <si>
    <t>Мельникова Анна Константиновна</t>
  </si>
  <si>
    <t>Срмикян Давид Азадович</t>
  </si>
  <si>
    <t>Князев Сергей Алексеевич</t>
  </si>
  <si>
    <t>Упоров Егор Евгеньевич</t>
  </si>
  <si>
    <t>Курчавова Анастасия Сергеевна</t>
  </si>
  <si>
    <t>Ветчинова Анастасия Андреева</t>
  </si>
  <si>
    <t>Кропачев Егор Андреевич</t>
  </si>
  <si>
    <t>Субачева Анастасия Станиславовна</t>
  </si>
  <si>
    <t>Ушаков  Илья  Денисович</t>
  </si>
  <si>
    <t>Шлёнский Даниил Александрович</t>
  </si>
  <si>
    <t>Косолапов Юрий Игоревич</t>
  </si>
  <si>
    <t>Афанасьев Иван Павлович</t>
  </si>
  <si>
    <t>№</t>
  </si>
  <si>
    <t>Князькина Надежда Тимофеевна</t>
  </si>
  <si>
    <t>Данилов Милан Радиевич</t>
  </si>
  <si>
    <t>Козырина Татьяна Алексеевна</t>
  </si>
  <si>
    <t>Вербовский Андрей Викторович</t>
  </si>
  <si>
    <t>Мовилэ Екатерина Сергеевна</t>
  </si>
  <si>
    <t>Пилипенцева Екатерина Дмитриевна</t>
  </si>
  <si>
    <t>Сергеев Михаил Евгеньевич</t>
  </si>
  <si>
    <t>Соловов Егор Аркадьевич</t>
  </si>
  <si>
    <t>Алексанян Роберт Геворгиевич</t>
  </si>
  <si>
    <t>Макаров Александр Алексеевич</t>
  </si>
  <si>
    <t>Соколов Серафим Денисович</t>
  </si>
  <si>
    <t>Мусатова Дарья Алексеевна</t>
  </si>
  <si>
    <t>Трапицын Ефим Алексеевич</t>
  </si>
  <si>
    <t>Егорова Юлия</t>
  </si>
  <si>
    <t>Ёлкина Нина Романовна</t>
  </si>
  <si>
    <t>ШмелёвДенис Вадимович</t>
  </si>
  <si>
    <t>Болтышева Маргарита Игоревна</t>
  </si>
  <si>
    <t>Богачева Дарина Максимовна</t>
  </si>
  <si>
    <t>Комарова  Виктория Вадимовна</t>
  </si>
  <si>
    <t>Ищенко Елена Сергеевна</t>
  </si>
  <si>
    <t>Фуряев Станислав Сергеевич</t>
  </si>
  <si>
    <t>Лопатина Анна Романовна</t>
  </si>
  <si>
    <t>Леванов Кирилл Евгеньевич</t>
  </si>
  <si>
    <t>Морозов Антон Юрьевич</t>
  </si>
  <si>
    <t>Быстрова Ирина Максимовна</t>
  </si>
  <si>
    <t>Екатеринчева  Дарья Александровна</t>
  </si>
  <si>
    <t>Анохин Андрей Владимирович</t>
  </si>
  <si>
    <t>Акимова  Софья Игоревна</t>
  </si>
  <si>
    <t>Шлёнова Анна Олеговна</t>
  </si>
  <si>
    <t>Денисов Роман Андреевич</t>
  </si>
  <si>
    <t>Форвец  Дмитрий Алексееиич</t>
  </si>
  <si>
    <t>Чернова Светлана Алексеевна</t>
  </si>
  <si>
    <t>Новикова Юлия Сергеевна</t>
  </si>
  <si>
    <t>Голубева Диана Вячеславовна</t>
  </si>
  <si>
    <t>Демин Роман Владимирович</t>
  </si>
  <si>
    <t>Зылева  Галина Дмитриевна</t>
  </si>
  <si>
    <t>Зотова Полина Александровна</t>
  </si>
  <si>
    <t>Шерматова Екатерина Денисовна</t>
  </si>
  <si>
    <t>Иванов Александр Сергеевич</t>
  </si>
  <si>
    <t>Снозовая Яна Владимировна</t>
  </si>
  <si>
    <t>Марков Александр Витальевич</t>
  </si>
  <si>
    <t>Малиева Карина Рагимовна</t>
  </si>
  <si>
    <t>Половинкина Валерия Алексеевна</t>
  </si>
  <si>
    <t>Салтыкова Анжелика Сергеевна</t>
  </si>
  <si>
    <t>Загибин Никита Сергеевич</t>
  </si>
  <si>
    <t>Шевченко Евгений Александрович</t>
  </si>
  <si>
    <t>Калинина Ольга Игоревна</t>
  </si>
  <si>
    <t>Окунев Георгий Олегович</t>
  </si>
  <si>
    <t>Тимофеева Юлия Сергеевна</t>
  </si>
  <si>
    <t>Федин Никита Андреевич</t>
  </si>
  <si>
    <t>Баринов Андрей Сергеевич</t>
  </si>
  <si>
    <t>Зайцевская Софья Александровна</t>
  </si>
  <si>
    <t>Демидова Юлия Александровна</t>
  </si>
  <si>
    <t>Самойлова Арина Сергеевна</t>
  </si>
  <si>
    <t>Ермаков Никита Владимирович</t>
  </si>
  <si>
    <t>Ермаков Семен Сергеевич</t>
  </si>
  <si>
    <t>Борис Даниил Андреевич</t>
  </si>
  <si>
    <t>Белянина Елизавета Ивановна</t>
  </si>
  <si>
    <t>Кокин  Дмитрий Николаевич</t>
  </si>
  <si>
    <t xml:space="preserve">5. </t>
  </si>
  <si>
    <t xml:space="preserve"> гимназия «Логос»</t>
  </si>
  <si>
    <t xml:space="preserve">Дмитровская сош №1 </t>
  </si>
  <si>
    <t xml:space="preserve"> сош№4 г.Дмитрова  </t>
  </si>
  <si>
    <t xml:space="preserve"> Дмитровская сош№8       </t>
  </si>
  <si>
    <t xml:space="preserve"> Дмитровская сош№9     </t>
  </si>
  <si>
    <t xml:space="preserve"> Деденевская сош </t>
  </si>
  <si>
    <t xml:space="preserve"> Икшинская сош</t>
  </si>
  <si>
    <t xml:space="preserve"> Горшковская сош</t>
  </si>
  <si>
    <t xml:space="preserve"> Куликовская сош</t>
  </si>
  <si>
    <t xml:space="preserve">Ольявидовская оош </t>
  </si>
  <si>
    <t>Оревская оош</t>
  </si>
  <si>
    <t>Рогачевская сош</t>
  </si>
  <si>
    <t>Рыбненская сош</t>
  </si>
  <si>
    <t xml:space="preserve"> Черновская СОШ </t>
  </si>
  <si>
    <t xml:space="preserve">Яхромская сош №2 </t>
  </si>
  <si>
    <t>Яхромская сош №1</t>
  </si>
  <si>
    <t>Яхромская сош №3</t>
  </si>
  <si>
    <t xml:space="preserve"> Дмитровская оош №7</t>
  </si>
  <si>
    <t>Некрасова О.А.</t>
  </si>
  <si>
    <t>Горелова Л.С.</t>
  </si>
  <si>
    <t>Кизьякова Е.Б.</t>
  </si>
  <si>
    <t>Савич Т.А.</t>
  </si>
  <si>
    <t>Доценко С.О.</t>
  </si>
  <si>
    <t>Черныш Е.В.</t>
  </si>
  <si>
    <t>Касарина И.А.</t>
  </si>
  <si>
    <t>Лыкова А.Е.</t>
  </si>
  <si>
    <t>Романова Н.В.</t>
  </si>
  <si>
    <t>Коленцева Т.С.</t>
  </si>
  <si>
    <t>Сергиенко Е.И.</t>
  </si>
  <si>
    <t>Круглов А.Ф.</t>
  </si>
  <si>
    <t>Слюсарь Е.Н.</t>
  </si>
  <si>
    <t>Пласта Е.В.</t>
  </si>
  <si>
    <t>Русанова В.М.</t>
  </si>
  <si>
    <t>Романова С.Е.</t>
  </si>
  <si>
    <t>Егорова Г.Б.</t>
  </si>
  <si>
    <t>Чижов Г.Ф.</t>
  </si>
  <si>
    <t>Кузнецова Е.В.</t>
  </si>
  <si>
    <t>Логачев А. Е.</t>
  </si>
  <si>
    <t>Редикульцев Владислав Борисович</t>
  </si>
  <si>
    <t>Дубодел Елисавета Сергеевна</t>
  </si>
  <si>
    <t>Сидельникова Дарья Георгиевна</t>
  </si>
  <si>
    <t>Постникова Арина Олеговна</t>
  </si>
  <si>
    <t>Сайкин Антон Олегович</t>
  </si>
  <si>
    <t>Юсупов Рустам Дамирович</t>
  </si>
  <si>
    <t>Клеванов Валерий Викторович</t>
  </si>
  <si>
    <t>Луковская Ульяна Александровна</t>
  </si>
  <si>
    <t>Пономарева Н.С.</t>
  </si>
  <si>
    <t>Внуковская сош</t>
  </si>
  <si>
    <t>Панова Н.Д.</t>
  </si>
  <si>
    <t>Горшковская сош</t>
  </si>
  <si>
    <t>Шагова О.В.</t>
  </si>
  <si>
    <t>Прусаченкова И.В.</t>
  </si>
  <si>
    <t>Слынько С.Ю.</t>
  </si>
  <si>
    <t xml:space="preserve">Дмитровская сош №10 </t>
  </si>
  <si>
    <t>Стешина И.Е.</t>
  </si>
  <si>
    <t>Погодина Л.Н.</t>
  </si>
  <si>
    <t>Дмитровская сош №3</t>
  </si>
  <si>
    <t>Сорокина В.Н.</t>
  </si>
  <si>
    <t>Дмитровская сош №4</t>
  </si>
  <si>
    <t>Меньщикова Н.П.</t>
  </si>
  <si>
    <t xml:space="preserve">Дмитровская сош №9 </t>
  </si>
  <si>
    <t>Деденевская сош</t>
  </si>
  <si>
    <t>Петрушина Т.А.</t>
  </si>
  <si>
    <t xml:space="preserve">Каменская сош№ 2 </t>
  </si>
  <si>
    <t>Назаров Д.А.</t>
  </si>
  <si>
    <t xml:space="preserve"> Катуаровская сош</t>
  </si>
  <si>
    <t xml:space="preserve"> Ольявидовская оош</t>
  </si>
  <si>
    <t>Мазаева М.В.</t>
  </si>
  <si>
    <t xml:space="preserve"> Останкинская сош</t>
  </si>
  <si>
    <t>Усманова Л.Б.</t>
  </si>
  <si>
    <t>Подосиковская сош</t>
  </si>
  <si>
    <t>Милованова А.П.</t>
  </si>
  <si>
    <t>Соснина Н.А.</t>
  </si>
  <si>
    <t>Казарская Г.Е.</t>
  </si>
  <si>
    <t>Синьковская сош№1</t>
  </si>
  <si>
    <t>Синьковская сош№2</t>
  </si>
  <si>
    <t xml:space="preserve">Кремешкова Н.В. </t>
  </si>
  <si>
    <t>Иванова И. А.</t>
  </si>
  <si>
    <t>Копейкина Т.Н.</t>
  </si>
  <si>
    <t>Числовская Н.В.</t>
  </si>
  <si>
    <t>«гимназия «Дмитров»»</t>
  </si>
  <si>
    <t>Гаврюшина В.И.</t>
  </si>
  <si>
    <t>Москевич Л. В.</t>
  </si>
  <si>
    <t>Антонова А.Г.</t>
  </si>
  <si>
    <t>Вздорова А.С.</t>
  </si>
  <si>
    <t>Коровина Е.А.</t>
  </si>
  <si>
    <t>Крюкова Н.Н.</t>
  </si>
  <si>
    <t>Кириллова Е.В.</t>
  </si>
  <si>
    <t>Дмитровская сош №8</t>
  </si>
  <si>
    <t>Приступа С.В.</t>
  </si>
  <si>
    <t>Лазарева Н.В.</t>
  </si>
  <si>
    <t>Дьяченко А.Н.</t>
  </si>
  <si>
    <t>Каменская сош№ 1</t>
  </si>
  <si>
    <t>Мозалева Г.А.</t>
  </si>
  <si>
    <t>Киселева М.В.</t>
  </si>
  <si>
    <t>Петрова Л.Ф.</t>
  </si>
  <si>
    <t>Лисовская С.Н.</t>
  </si>
  <si>
    <t>Стрыгина И.С.</t>
  </si>
  <si>
    <t>Хабарова Е.Б.</t>
  </si>
  <si>
    <t xml:space="preserve">Дмитров.сош №1 </t>
  </si>
  <si>
    <t xml:space="preserve">Дмитров. сош №1 </t>
  </si>
  <si>
    <t xml:space="preserve">Дмитров.сош №10 </t>
  </si>
  <si>
    <t>Дмитров.сош №3</t>
  </si>
  <si>
    <t>Дмитров.сош №4</t>
  </si>
  <si>
    <t>Дмитров.сош №8</t>
  </si>
  <si>
    <t>гимназия «Дмитров»</t>
  </si>
  <si>
    <t>Дмитровская сош №10</t>
  </si>
  <si>
    <t xml:space="preserve">Дмитровская сош №3 </t>
  </si>
  <si>
    <t>Крюкова Н.Н</t>
  </si>
  <si>
    <t xml:space="preserve">Дмитровская сош №4 </t>
  </si>
  <si>
    <t>Бакшаева Н.Н.</t>
  </si>
  <si>
    <t>Орудьевская сош</t>
  </si>
  <si>
    <t>Чернышова И.С.</t>
  </si>
  <si>
    <t>Журавлева Е.П.</t>
  </si>
  <si>
    <t xml:space="preserve">Дмитриченко И.Д </t>
  </si>
  <si>
    <t xml:space="preserve">КрутиховскаяВ.М  </t>
  </si>
  <si>
    <t>Квитковская Ю.А</t>
  </si>
  <si>
    <t>Галиханова Т.В.</t>
  </si>
  <si>
    <t>Мирошникова Валентина Витальевна</t>
  </si>
  <si>
    <t>Каковкина Л.В.</t>
  </si>
  <si>
    <t>Бушаева Т.В.</t>
  </si>
  <si>
    <t>Каменская сош№ 2</t>
  </si>
  <si>
    <t>«Индустриально-промышленный техникум»</t>
  </si>
  <si>
    <t>Алешина Л.А.</t>
  </si>
  <si>
    <t>Дмитровская сош №1</t>
  </si>
  <si>
    <t>Лазарева О.Н.</t>
  </si>
  <si>
    <t>Паранина Е.И.</t>
  </si>
  <si>
    <t>Пелевина Е.М.</t>
  </si>
  <si>
    <t>Сергеева И.А.</t>
  </si>
  <si>
    <t>Казанская Мария Николаевна</t>
  </si>
  <si>
    <t>Бобков Александр Николаевич</t>
  </si>
  <si>
    <t>Шишов Владимир Денисович</t>
  </si>
  <si>
    <t>Статус</t>
  </si>
  <si>
    <t xml:space="preserve"> гимназия «Дмитров»</t>
  </si>
  <si>
    <t>Арифуллин Айрат Камилович</t>
  </si>
  <si>
    <t>Семенюк Максим  Александрович</t>
  </si>
  <si>
    <t>Ковалева Мария Максимовна</t>
  </si>
  <si>
    <t>Кузнецов Павел Александрович</t>
  </si>
  <si>
    <t>Меньщикова Н.П</t>
  </si>
  <si>
    <t>Ковин Даниил Сергеевич</t>
  </si>
  <si>
    <t xml:space="preserve">1.                                                          2.   </t>
  </si>
  <si>
    <t xml:space="preserve">3.                                                          4. </t>
  </si>
  <si>
    <t xml:space="preserve">1.                                                                                       2. </t>
  </si>
  <si>
    <t xml:space="preserve">3.                                                                                       4.   </t>
  </si>
  <si>
    <t>Михайлов-Осянников Даниил Сергеевич</t>
  </si>
  <si>
    <t>Струев Никита</t>
  </si>
  <si>
    <t>Струнова Н.И.</t>
  </si>
  <si>
    <t>Сергейчук Степан</t>
  </si>
  <si>
    <t>Климова Варвара</t>
  </si>
  <si>
    <t>Останкинская сош</t>
  </si>
  <si>
    <t>Журавлева Е.П</t>
  </si>
  <si>
    <t>Елкина Елизавета</t>
  </si>
  <si>
    <t>Кольцова Н.С</t>
  </si>
  <si>
    <t>Чеснокова Анастасия</t>
  </si>
  <si>
    <t>Кольцова Н.С.</t>
  </si>
  <si>
    <t>Березовская  Н.Б.</t>
  </si>
  <si>
    <t>Пенкина Г.Е.</t>
  </si>
  <si>
    <t>Рыбицкая Анастасия</t>
  </si>
  <si>
    <t xml:space="preserve">Орудьевская сош </t>
  </si>
  <si>
    <t>Назарова Е.А.</t>
  </si>
  <si>
    <t>Олейник Дмитрий</t>
  </si>
  <si>
    <t>Амуосова Полина</t>
  </si>
  <si>
    <t>Гимназия «Дмитров»</t>
  </si>
  <si>
    <t>Милованова А.А.</t>
  </si>
  <si>
    <t>Каменская сош №2</t>
  </si>
  <si>
    <t>Дмитровская сош №9</t>
  </si>
  <si>
    <t>Синьковская сош №2</t>
  </si>
  <si>
    <t>Дмитровская сош №7</t>
  </si>
  <si>
    <t>Чижова Н.С.</t>
  </si>
  <si>
    <t>Немченко Е.А.</t>
  </si>
  <si>
    <t>Глущенко Кирилл</t>
  </si>
  <si>
    <t>Фархутдинов Айдар</t>
  </si>
  <si>
    <t>Подосинковская сош</t>
  </si>
  <si>
    <t>Милованова А.П</t>
  </si>
  <si>
    <t>Подосинсковская сош</t>
  </si>
  <si>
    <t>Ланина Александра Игоревна</t>
  </si>
  <si>
    <t>Барахтаева Евгения Леонидовна</t>
  </si>
  <si>
    <t>Васев Святослав Владиславович</t>
  </si>
  <si>
    <t>Сорокина Валерия Дмитриевна</t>
  </si>
  <si>
    <t>Каменская сош№2</t>
  </si>
  <si>
    <t>Дмитровская сош№ 7</t>
  </si>
  <si>
    <t>Аванесян Альберт Вадимович</t>
  </si>
  <si>
    <t>Патрикеева Ирина Алексеевна</t>
  </si>
  <si>
    <t>Соколова Варвара Денисовна</t>
  </si>
  <si>
    <t>Неретин Александр Александрович</t>
  </si>
  <si>
    <t>Королева Татьяна Александровна</t>
  </si>
  <si>
    <t>Уктамова Анастасия Адихамжоновна</t>
  </si>
  <si>
    <t>Гомзикова Мария Анатольевна</t>
  </si>
  <si>
    <t>Патрекеев Матвей Павлович</t>
  </si>
  <si>
    <t>Тюрин Кирилл Денисович</t>
  </si>
  <si>
    <t>Муничкина Ольга Павловна</t>
  </si>
  <si>
    <t>4-5</t>
  </si>
  <si>
    <t>6-8</t>
  </si>
  <si>
    <t>9-10</t>
  </si>
  <si>
    <t>1-2</t>
  </si>
  <si>
    <t>4-6</t>
  </si>
  <si>
    <t>7</t>
  </si>
  <si>
    <t>8-9</t>
  </si>
  <si>
    <t>10</t>
  </si>
  <si>
    <t>5-6</t>
  </si>
  <si>
    <t>7-8</t>
  </si>
  <si>
    <t>Дмитровкая сош №3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</si>
</sst>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52">
      <alignment/>
      <protection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3" fillId="0" borderId="10" xfId="52" applyBorder="1" applyAlignment="1">
      <alignment horizont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Border="1" applyAlignment="1">
      <alignment horizontal="center" vertical="center"/>
      <protection/>
    </xf>
    <xf numFmtId="0" fontId="3" fillId="0" borderId="10" xfId="52" applyBorder="1" applyAlignment="1">
      <alignment horizontal="left" vertical="top"/>
      <protection/>
    </xf>
    <xf numFmtId="0" fontId="4" fillId="0" borderId="10" xfId="52" applyFont="1" applyBorder="1" applyAlignment="1">
      <alignment horizontal="left" vertical="top"/>
      <protection/>
    </xf>
    <xf numFmtId="0" fontId="5" fillId="0" borderId="10" xfId="52" applyFont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horizontal="left" vertical="top"/>
      <protection/>
    </xf>
    <xf numFmtId="0" fontId="5" fillId="0" borderId="0" xfId="52" applyFont="1" applyBorder="1" applyAlignment="1">
      <alignment horizontal="left" vertical="top"/>
      <protection/>
    </xf>
    <xf numFmtId="0" fontId="3" fillId="0" borderId="0" xfId="52" applyBorder="1" applyAlignment="1">
      <alignment horizontal="left" vertical="top"/>
      <protection/>
    </xf>
    <xf numFmtId="0" fontId="3" fillId="0" borderId="0" xfId="52" applyAlignment="1">
      <alignment horizontal="left" vertical="top"/>
      <protection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2" xfId="52" applyFont="1" applyBorder="1" applyAlignment="1">
      <alignment horizontal="left" vertical="top"/>
      <protection/>
    </xf>
    <xf numFmtId="0" fontId="7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3" fillId="0" borderId="10" xfId="52" applyFont="1" applyBorder="1" applyAlignment="1">
      <alignment horizontal="left" vertical="top" wrapText="1"/>
      <protection/>
    </xf>
    <xf numFmtId="0" fontId="7" fillId="33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1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4" fillId="0" borderId="0" xfId="52" applyFont="1" applyBorder="1" applyAlignment="1">
      <alignment horizontal="left" vertical="top"/>
      <protection/>
    </xf>
    <xf numFmtId="0" fontId="0" fillId="0" borderId="0" xfId="0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/>
      <protection/>
    </xf>
    <xf numFmtId="0" fontId="5" fillId="0" borderId="15" xfId="52" applyFont="1" applyBorder="1" applyAlignment="1">
      <alignment horizontal="right" vertical="top" wrapText="1"/>
      <protection/>
    </xf>
    <xf numFmtId="0" fontId="5" fillId="0" borderId="16" xfId="52" applyFont="1" applyBorder="1" applyAlignment="1">
      <alignment horizontal="left" vertical="top"/>
      <protection/>
    </xf>
    <xf numFmtId="0" fontId="4" fillId="0" borderId="10" xfId="52" applyFont="1" applyBorder="1" applyAlignment="1">
      <alignment wrapText="1"/>
      <protection/>
    </xf>
    <xf numFmtId="0" fontId="4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left" vertical="top"/>
      <protection/>
    </xf>
    <xf numFmtId="0" fontId="3" fillId="0" borderId="10" xfId="52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6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/>
      <protection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5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1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wrapText="1"/>
      <protection/>
    </xf>
    <xf numFmtId="0" fontId="3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0" fontId="4" fillId="0" borderId="11" xfId="52" applyFont="1" applyFill="1" applyBorder="1" applyAlignment="1">
      <alignment wrapText="1"/>
      <protection/>
    </xf>
    <xf numFmtId="0" fontId="7" fillId="33" borderId="1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1" xfId="52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3" fillId="0" borderId="13" xfId="52" applyBorder="1" applyAlignment="1">
      <alignment horizontal="center"/>
      <protection/>
    </xf>
    <xf numFmtId="49" fontId="4" fillId="0" borderId="10" xfId="52" applyNumberFormat="1" applyFont="1" applyBorder="1" applyAlignment="1">
      <alignment horizontal="left" vertical="top"/>
      <protection/>
    </xf>
    <xf numFmtId="49" fontId="4" fillId="0" borderId="10" xfId="52" applyNumberFormat="1" applyFont="1" applyFill="1" applyBorder="1" applyAlignment="1">
      <alignment horizontal="left" vertical="top"/>
      <protection/>
    </xf>
    <xf numFmtId="49" fontId="0" fillId="0" borderId="10" xfId="0" applyNumberFormat="1" applyBorder="1" applyAlignment="1">
      <alignment/>
    </xf>
    <xf numFmtId="49" fontId="4" fillId="0" borderId="10" xfId="52" applyNumberFormat="1" applyFont="1" applyBorder="1" applyAlignment="1">
      <alignment horizontal="center" vertical="top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Border="1" applyAlignment="1">
      <alignment horizontal="center" vertical="top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5" fillId="0" borderId="11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 vertical="top"/>
      <protection/>
    </xf>
    <xf numFmtId="49" fontId="4" fillId="0" borderId="10" xfId="52" applyNumberFormat="1" applyFont="1" applyFill="1" applyBorder="1" applyAlignment="1">
      <alignment horizontal="center" vertical="top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Border="1" applyAlignment="1">
      <alignment horizontal="center" vertical="top"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52" applyFont="1" applyBorder="1" applyAlignment="1">
      <alignment horizontal="left" vertical="top"/>
      <protection/>
    </xf>
    <xf numFmtId="0" fontId="0" fillId="0" borderId="10" xfId="0" applyBorder="1" applyAlignment="1">
      <alignment horizontal="left" vertical="top"/>
    </xf>
    <xf numFmtId="0" fontId="5" fillId="0" borderId="11" xfId="52" applyFont="1" applyBorder="1" applyAlignment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4" fillId="0" borderId="10" xfId="52" applyFont="1" applyBorder="1" applyAlignment="1">
      <alignment wrapText="1"/>
      <protection/>
    </xf>
    <xf numFmtId="0" fontId="4" fillId="0" borderId="11" xfId="52" applyFont="1" applyBorder="1" applyAlignment="1">
      <alignment wrapText="1"/>
      <protection/>
    </xf>
    <xf numFmtId="0" fontId="4" fillId="0" borderId="11" xfId="52" applyFont="1" applyBorder="1" applyAlignment="1">
      <alignment horizontal="center" vertical="center"/>
      <protection/>
    </xf>
    <xf numFmtId="0" fontId="3" fillId="0" borderId="17" xfId="52" applyBorder="1" applyAlignment="1">
      <alignment horizontal="center" vertical="center"/>
      <protection/>
    </xf>
    <xf numFmtId="0" fontId="3" fillId="0" borderId="0" xfId="52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18" xfId="52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6" fillId="0" borderId="19" xfId="52" applyFont="1" applyBorder="1" applyAlignment="1">
      <alignment horizontal="left" vertical="center"/>
      <protection/>
    </xf>
    <xf numFmtId="0" fontId="6" fillId="0" borderId="20" xfId="52" applyFont="1" applyBorder="1" applyAlignment="1">
      <alignment horizontal="left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wrapText="1"/>
      <protection/>
    </xf>
    <xf numFmtId="0" fontId="3" fillId="0" borderId="11" xfId="52" applyFont="1" applyBorder="1" applyAlignment="1">
      <alignment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14" xfId="52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4" fillId="0" borderId="10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wrapText="1"/>
      <protection/>
    </xf>
    <xf numFmtId="0" fontId="14" fillId="0" borderId="11" xfId="52" applyFont="1" applyBorder="1" applyAlignment="1">
      <alignment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52" applyBorder="1" applyAlignment="1">
      <alignment horizontal="center" vertical="center"/>
      <protection/>
    </xf>
    <xf numFmtId="0" fontId="6" fillId="0" borderId="10" xfId="52" applyFont="1" applyBorder="1" applyAlignment="1">
      <alignment horizontal="left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11" xfId="52" applyFont="1" applyBorder="1" applyAlignment="1">
      <alignment horizontal="left" vertical="center"/>
      <protection/>
    </xf>
    <xf numFmtId="0" fontId="6" fillId="0" borderId="14" xfId="52" applyFont="1" applyBorder="1" applyAlignment="1">
      <alignment horizontal="left" vertical="center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4" sqref="K4"/>
    </sheetView>
  </sheetViews>
  <sheetFormatPr defaultColWidth="8.8515625" defaultRowHeight="15"/>
  <cols>
    <col min="1" max="1" width="6.140625" style="28" customWidth="1"/>
    <col min="2" max="2" width="34.28125" style="0" customWidth="1"/>
    <col min="3" max="3" width="23.7109375" style="0" customWidth="1"/>
    <col min="4" max="4" width="16.421875" style="0" customWidth="1"/>
    <col min="5" max="5" width="4.851562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  <col min="10" max="10" width="8.140625" style="0" customWidth="1"/>
  </cols>
  <sheetData>
    <row r="1" spans="1:11" ht="14.25">
      <c r="A1" s="130" t="s">
        <v>97</v>
      </c>
      <c r="B1" s="139" t="s">
        <v>6</v>
      </c>
      <c r="C1" s="139"/>
      <c r="D1" s="139"/>
      <c r="E1" s="139"/>
      <c r="F1" s="1"/>
      <c r="G1" s="1"/>
      <c r="H1" s="1"/>
      <c r="I1" s="1"/>
      <c r="J1" s="1"/>
      <c r="K1" s="1"/>
    </row>
    <row r="2" spans="1:11" ht="14.25">
      <c r="A2" s="130"/>
      <c r="B2" s="140" t="s">
        <v>0</v>
      </c>
      <c r="C2" s="140" t="s">
        <v>1</v>
      </c>
      <c r="D2" s="140" t="s">
        <v>2</v>
      </c>
      <c r="E2" s="142" t="s">
        <v>3</v>
      </c>
      <c r="F2" s="142"/>
      <c r="G2" s="142"/>
      <c r="H2" s="142"/>
      <c r="I2" s="142"/>
      <c r="J2" s="135" t="s">
        <v>4</v>
      </c>
      <c r="K2" s="137" t="s">
        <v>5</v>
      </c>
    </row>
    <row r="3" spans="1:11" ht="14.25">
      <c r="A3" s="130"/>
      <c r="B3" s="141"/>
      <c r="C3" s="141"/>
      <c r="D3" s="141"/>
      <c r="E3" s="7">
        <v>1</v>
      </c>
      <c r="F3" s="7">
        <v>2</v>
      </c>
      <c r="G3" s="7">
        <v>3</v>
      </c>
      <c r="H3" s="7">
        <v>4</v>
      </c>
      <c r="I3" s="7">
        <v>5</v>
      </c>
      <c r="J3" s="136"/>
      <c r="K3" s="138"/>
    </row>
    <row r="4" spans="1:11" ht="15">
      <c r="A4" s="29">
        <v>1</v>
      </c>
      <c r="B4" s="17" t="s">
        <v>151</v>
      </c>
      <c r="C4" s="66" t="s">
        <v>263</v>
      </c>
      <c r="D4" s="52" t="s">
        <v>286</v>
      </c>
      <c r="E4" s="69">
        <v>5</v>
      </c>
      <c r="F4" s="69">
        <v>7</v>
      </c>
      <c r="G4" s="69">
        <v>7</v>
      </c>
      <c r="H4" s="69">
        <v>7</v>
      </c>
      <c r="I4" s="69">
        <v>7</v>
      </c>
      <c r="J4" s="69">
        <f aca="true" t="shared" si="0" ref="J4:J26">SUM(E4:I4)</f>
        <v>33</v>
      </c>
      <c r="K4" s="6"/>
    </row>
    <row r="5" spans="1:11" ht="15">
      <c r="A5" s="29">
        <v>2</v>
      </c>
      <c r="B5" s="17" t="s">
        <v>138</v>
      </c>
      <c r="C5" s="17" t="s">
        <v>158</v>
      </c>
      <c r="D5" s="18" t="s">
        <v>283</v>
      </c>
      <c r="E5" s="69">
        <v>7</v>
      </c>
      <c r="F5" s="69">
        <v>7</v>
      </c>
      <c r="G5" s="69">
        <v>6</v>
      </c>
      <c r="H5" s="69">
        <v>3</v>
      </c>
      <c r="I5" s="69">
        <v>7</v>
      </c>
      <c r="J5" s="69">
        <f t="shared" si="0"/>
        <v>30</v>
      </c>
      <c r="K5" s="8"/>
    </row>
    <row r="6" spans="1:11" ht="15.75" customHeight="1">
      <c r="A6" s="29">
        <v>3</v>
      </c>
      <c r="B6" s="17" t="s">
        <v>140</v>
      </c>
      <c r="C6" s="17" t="s">
        <v>158</v>
      </c>
      <c r="D6" s="18" t="s">
        <v>283</v>
      </c>
      <c r="E6" s="69">
        <v>7</v>
      </c>
      <c r="F6" s="69">
        <v>7</v>
      </c>
      <c r="G6" s="69">
        <v>7</v>
      </c>
      <c r="H6" s="69">
        <v>7</v>
      </c>
      <c r="I6" s="69">
        <v>0</v>
      </c>
      <c r="J6" s="69">
        <f t="shared" si="0"/>
        <v>28</v>
      </c>
      <c r="K6" s="9"/>
    </row>
    <row r="7" spans="1:11" ht="15.75" customHeight="1">
      <c r="A7" s="29">
        <v>4</v>
      </c>
      <c r="B7" s="17" t="s">
        <v>150</v>
      </c>
      <c r="C7" s="66" t="s">
        <v>263</v>
      </c>
      <c r="D7" s="52" t="s">
        <v>286</v>
      </c>
      <c r="E7" s="69">
        <v>7</v>
      </c>
      <c r="F7" s="69">
        <v>7</v>
      </c>
      <c r="G7" s="69">
        <v>6</v>
      </c>
      <c r="H7" s="69">
        <v>7</v>
      </c>
      <c r="I7" s="69">
        <v>0</v>
      </c>
      <c r="J7" s="69">
        <f t="shared" si="0"/>
        <v>27</v>
      </c>
      <c r="K7" s="9"/>
    </row>
    <row r="8" spans="1:11" ht="14.25" customHeight="1">
      <c r="A8" s="29">
        <v>5</v>
      </c>
      <c r="B8" s="17" t="s">
        <v>152</v>
      </c>
      <c r="C8" s="34" t="s">
        <v>263</v>
      </c>
      <c r="D8" s="52" t="s">
        <v>286</v>
      </c>
      <c r="E8" s="69">
        <v>7</v>
      </c>
      <c r="F8" s="69">
        <v>7</v>
      </c>
      <c r="G8" s="69">
        <v>3</v>
      </c>
      <c r="H8" s="69">
        <v>6</v>
      </c>
      <c r="I8" s="69"/>
      <c r="J8" s="69">
        <f t="shared" si="0"/>
        <v>23</v>
      </c>
      <c r="K8" s="9"/>
    </row>
    <row r="9" spans="1:11" ht="15" customHeight="1">
      <c r="A9" s="29">
        <v>6</v>
      </c>
      <c r="B9" s="17" t="s">
        <v>149</v>
      </c>
      <c r="C9" s="52" t="s">
        <v>263</v>
      </c>
      <c r="D9" s="52" t="s">
        <v>286</v>
      </c>
      <c r="E9" s="69">
        <v>7</v>
      </c>
      <c r="F9" s="69">
        <v>7</v>
      </c>
      <c r="G9" s="69">
        <v>7</v>
      </c>
      <c r="H9" s="69">
        <v>1</v>
      </c>
      <c r="I9" s="69">
        <v>0</v>
      </c>
      <c r="J9" s="69">
        <f t="shared" si="0"/>
        <v>22</v>
      </c>
      <c r="K9" s="9"/>
    </row>
    <row r="10" spans="1:11" ht="17.25" customHeight="1">
      <c r="A10" s="29">
        <v>7</v>
      </c>
      <c r="B10" s="42" t="s">
        <v>289</v>
      </c>
      <c r="C10" s="16" t="s">
        <v>282</v>
      </c>
      <c r="D10" s="34" t="s">
        <v>242</v>
      </c>
      <c r="E10" s="69">
        <v>7</v>
      </c>
      <c r="F10" s="69">
        <v>7</v>
      </c>
      <c r="G10" s="69">
        <v>7</v>
      </c>
      <c r="H10" s="69">
        <v>0</v>
      </c>
      <c r="I10" s="69">
        <v>1</v>
      </c>
      <c r="J10" s="69">
        <f t="shared" si="0"/>
        <v>22</v>
      </c>
      <c r="K10" s="9"/>
    </row>
    <row r="11" spans="1:11" ht="17.25" customHeight="1">
      <c r="A11" s="29">
        <v>8</v>
      </c>
      <c r="B11" s="42" t="s">
        <v>309</v>
      </c>
      <c r="C11" s="89" t="s">
        <v>332</v>
      </c>
      <c r="D11" s="53" t="s">
        <v>331</v>
      </c>
      <c r="E11" s="69">
        <v>7</v>
      </c>
      <c r="F11" s="69">
        <v>3</v>
      </c>
      <c r="G11" s="69">
        <v>3</v>
      </c>
      <c r="H11" s="69">
        <v>2</v>
      </c>
      <c r="I11" s="69"/>
      <c r="J11" s="69">
        <f t="shared" si="0"/>
        <v>15</v>
      </c>
      <c r="K11" s="9"/>
    </row>
    <row r="12" spans="1:11" ht="17.25" customHeight="1">
      <c r="A12" s="29">
        <v>9</v>
      </c>
      <c r="B12" s="18" t="s">
        <v>155</v>
      </c>
      <c r="C12" s="18" t="s">
        <v>282</v>
      </c>
      <c r="D12" s="34" t="s">
        <v>242</v>
      </c>
      <c r="E12" s="69">
        <v>0</v>
      </c>
      <c r="F12" s="69">
        <v>7</v>
      </c>
      <c r="G12" s="69">
        <v>0</v>
      </c>
      <c r="H12" s="69">
        <v>7</v>
      </c>
      <c r="I12" s="69">
        <v>0</v>
      </c>
      <c r="J12" s="69">
        <f t="shared" si="0"/>
        <v>14</v>
      </c>
      <c r="K12" s="9"/>
    </row>
    <row r="13" spans="1:11" ht="18" customHeight="1">
      <c r="A13" s="29">
        <v>10</v>
      </c>
      <c r="B13" s="18" t="s">
        <v>154</v>
      </c>
      <c r="C13" s="18" t="s">
        <v>211</v>
      </c>
      <c r="D13" s="34" t="s">
        <v>243</v>
      </c>
      <c r="E13" s="69"/>
      <c r="F13" s="69">
        <v>7</v>
      </c>
      <c r="G13" s="69">
        <v>7</v>
      </c>
      <c r="H13" s="69"/>
      <c r="I13" s="69"/>
      <c r="J13" s="69">
        <f t="shared" si="0"/>
        <v>14</v>
      </c>
      <c r="K13" s="9"/>
    </row>
    <row r="14" spans="1:11" ht="15">
      <c r="A14" s="29">
        <v>11</v>
      </c>
      <c r="B14" s="17" t="s">
        <v>147</v>
      </c>
      <c r="C14" s="17" t="s">
        <v>171</v>
      </c>
      <c r="D14" s="34" t="s">
        <v>255</v>
      </c>
      <c r="E14" s="69"/>
      <c r="F14" s="69">
        <v>7</v>
      </c>
      <c r="G14" s="69">
        <v>3</v>
      </c>
      <c r="H14" s="69">
        <v>3</v>
      </c>
      <c r="I14" s="69">
        <v>0</v>
      </c>
      <c r="J14" s="69">
        <f t="shared" si="0"/>
        <v>13</v>
      </c>
      <c r="K14" s="9"/>
    </row>
    <row r="15" spans="1:11" ht="14.25" customHeight="1">
      <c r="A15" s="29">
        <v>12</v>
      </c>
      <c r="B15" s="89" t="s">
        <v>302</v>
      </c>
      <c r="C15" s="17" t="s">
        <v>174</v>
      </c>
      <c r="D15" s="34" t="s">
        <v>193</v>
      </c>
      <c r="E15" s="69">
        <v>0</v>
      </c>
      <c r="F15" s="69">
        <v>7</v>
      </c>
      <c r="G15" s="69"/>
      <c r="H15" s="69">
        <v>1</v>
      </c>
      <c r="I15" s="69">
        <v>5</v>
      </c>
      <c r="J15" s="69">
        <f t="shared" si="0"/>
        <v>13</v>
      </c>
      <c r="K15" s="9"/>
    </row>
    <row r="16" spans="1:11" ht="17.25" customHeight="1">
      <c r="A16" s="29">
        <v>13</v>
      </c>
      <c r="B16" s="18" t="s">
        <v>153</v>
      </c>
      <c r="C16" s="18" t="s">
        <v>264</v>
      </c>
      <c r="D16" s="34" t="s">
        <v>243</v>
      </c>
      <c r="E16" s="69">
        <v>0</v>
      </c>
      <c r="F16" s="69">
        <v>0</v>
      </c>
      <c r="G16" s="69">
        <v>7</v>
      </c>
      <c r="H16" s="69">
        <v>4</v>
      </c>
      <c r="I16" s="69">
        <v>0</v>
      </c>
      <c r="J16" s="69">
        <f t="shared" si="0"/>
        <v>11</v>
      </c>
      <c r="K16" s="9"/>
    </row>
    <row r="17" spans="1:11" ht="15.75" customHeight="1">
      <c r="A17" s="29">
        <v>14</v>
      </c>
      <c r="B17" s="17" t="s">
        <v>139</v>
      </c>
      <c r="C17" s="17" t="s">
        <v>158</v>
      </c>
      <c r="D17" s="18" t="s">
        <v>283</v>
      </c>
      <c r="E17" s="69">
        <v>1</v>
      </c>
      <c r="F17" s="69">
        <v>7</v>
      </c>
      <c r="G17" s="69"/>
      <c r="H17" s="69"/>
      <c r="I17" s="69"/>
      <c r="J17" s="69">
        <f t="shared" si="0"/>
        <v>8</v>
      </c>
      <c r="K17" s="11"/>
    </row>
    <row r="18" spans="1:11" ht="15">
      <c r="A18" s="29">
        <v>15</v>
      </c>
      <c r="B18" s="42" t="s">
        <v>345</v>
      </c>
      <c r="C18" s="18" t="s">
        <v>205</v>
      </c>
      <c r="D18" s="34" t="s">
        <v>310</v>
      </c>
      <c r="E18" s="69">
        <v>1</v>
      </c>
      <c r="F18" s="69">
        <v>7</v>
      </c>
      <c r="G18" s="69">
        <v>0</v>
      </c>
      <c r="H18" s="69"/>
      <c r="I18" s="69"/>
      <c r="J18" s="69">
        <f t="shared" si="0"/>
        <v>8</v>
      </c>
      <c r="K18" s="9"/>
    </row>
    <row r="19" spans="1:11" ht="17.25" customHeight="1">
      <c r="A19" s="29">
        <v>16</v>
      </c>
      <c r="B19" s="17" t="s">
        <v>156</v>
      </c>
      <c r="C19" s="18" t="s">
        <v>265</v>
      </c>
      <c r="D19" s="34" t="s">
        <v>284</v>
      </c>
      <c r="E19" s="69"/>
      <c r="F19" s="69">
        <v>7</v>
      </c>
      <c r="G19" s="69">
        <v>0</v>
      </c>
      <c r="H19" s="69"/>
      <c r="I19" s="69">
        <v>0</v>
      </c>
      <c r="J19" s="69">
        <f t="shared" si="0"/>
        <v>7</v>
      </c>
      <c r="K19" s="9"/>
    </row>
    <row r="20" spans="1:11" ht="16.5" customHeight="1">
      <c r="A20" s="29">
        <v>17</v>
      </c>
      <c r="B20" s="18" t="s">
        <v>141</v>
      </c>
      <c r="C20" s="18" t="s">
        <v>246</v>
      </c>
      <c r="D20" s="18" t="s">
        <v>180</v>
      </c>
      <c r="E20" s="69"/>
      <c r="F20" s="69">
        <v>6</v>
      </c>
      <c r="G20" s="69">
        <v>0</v>
      </c>
      <c r="H20" s="69">
        <v>1</v>
      </c>
      <c r="I20" s="69"/>
      <c r="J20" s="69">
        <f t="shared" si="0"/>
        <v>7</v>
      </c>
      <c r="K20" s="11"/>
    </row>
    <row r="21" spans="1:11" ht="15">
      <c r="A21" s="29">
        <v>18</v>
      </c>
      <c r="B21" s="18" t="s">
        <v>143</v>
      </c>
      <c r="C21" s="18" t="s">
        <v>219</v>
      </c>
      <c r="D21" s="34" t="s">
        <v>285</v>
      </c>
      <c r="E21" s="69">
        <v>5</v>
      </c>
      <c r="F21" s="69"/>
      <c r="G21" s="69">
        <v>0</v>
      </c>
      <c r="H21" s="69">
        <v>1</v>
      </c>
      <c r="I21" s="69">
        <v>1</v>
      </c>
      <c r="J21" s="69">
        <f t="shared" si="0"/>
        <v>7</v>
      </c>
      <c r="K21" s="9"/>
    </row>
    <row r="22" spans="1:11" ht="16.5" customHeight="1">
      <c r="A22" s="29">
        <v>19</v>
      </c>
      <c r="B22" s="17" t="s">
        <v>145</v>
      </c>
      <c r="C22" s="17" t="s">
        <v>221</v>
      </c>
      <c r="D22" s="34" t="s">
        <v>252</v>
      </c>
      <c r="E22" s="69">
        <v>0</v>
      </c>
      <c r="F22" s="69">
        <v>7</v>
      </c>
      <c r="G22" s="69">
        <v>0</v>
      </c>
      <c r="H22" s="69"/>
      <c r="I22" s="69"/>
      <c r="J22" s="69">
        <f t="shared" si="0"/>
        <v>7</v>
      </c>
      <c r="K22" s="9"/>
    </row>
    <row r="23" spans="1:11" ht="15" customHeight="1">
      <c r="A23" s="29">
        <v>20</v>
      </c>
      <c r="B23" s="18" t="s">
        <v>142</v>
      </c>
      <c r="C23" s="18" t="s">
        <v>219</v>
      </c>
      <c r="D23" s="34" t="s">
        <v>277</v>
      </c>
      <c r="E23" s="69">
        <v>2</v>
      </c>
      <c r="F23" s="69">
        <v>0</v>
      </c>
      <c r="G23" s="69">
        <v>0</v>
      </c>
      <c r="H23" s="69">
        <v>0</v>
      </c>
      <c r="I23" s="69">
        <v>0</v>
      </c>
      <c r="J23" s="69">
        <f t="shared" si="0"/>
        <v>2</v>
      </c>
      <c r="K23" s="9"/>
    </row>
    <row r="24" spans="1:11" ht="17.25" customHeight="1">
      <c r="A24" s="29">
        <v>21</v>
      </c>
      <c r="B24" s="17" t="s">
        <v>144</v>
      </c>
      <c r="C24" s="17" t="s">
        <v>250</v>
      </c>
      <c r="D24" s="34" t="s">
        <v>251</v>
      </c>
      <c r="E24" s="69"/>
      <c r="F24" s="69"/>
      <c r="G24" s="69">
        <v>0</v>
      </c>
      <c r="H24" s="69">
        <v>2</v>
      </c>
      <c r="I24" s="69"/>
      <c r="J24" s="69">
        <f t="shared" si="0"/>
        <v>2</v>
      </c>
      <c r="K24" s="9"/>
    </row>
    <row r="25" spans="1:11" ht="15">
      <c r="A25" s="29">
        <v>22</v>
      </c>
      <c r="B25" s="18" t="s">
        <v>148</v>
      </c>
      <c r="C25" s="17" t="s">
        <v>173</v>
      </c>
      <c r="D25" s="52" t="s">
        <v>256</v>
      </c>
      <c r="E25" s="69"/>
      <c r="F25" s="69"/>
      <c r="G25" s="69">
        <v>0</v>
      </c>
      <c r="H25" s="69">
        <v>1</v>
      </c>
      <c r="I25" s="69"/>
      <c r="J25" s="69">
        <f t="shared" si="0"/>
        <v>1</v>
      </c>
      <c r="K25" s="9"/>
    </row>
    <row r="26" spans="1:11" ht="15">
      <c r="A26" s="29">
        <v>23</v>
      </c>
      <c r="B26" s="17" t="s">
        <v>146</v>
      </c>
      <c r="C26" s="17" t="s">
        <v>226</v>
      </c>
      <c r="D26" s="34" t="s">
        <v>227</v>
      </c>
      <c r="E26" s="69">
        <v>0</v>
      </c>
      <c r="F26" s="69"/>
      <c r="G26" s="69">
        <v>0</v>
      </c>
      <c r="H26" s="69"/>
      <c r="I26" s="69">
        <v>0</v>
      </c>
      <c r="J26" s="69">
        <f t="shared" si="0"/>
        <v>0</v>
      </c>
      <c r="K26" s="9"/>
    </row>
    <row r="27" spans="1:11" ht="15">
      <c r="A27" s="29"/>
      <c r="B27" s="42"/>
      <c r="C27" s="70"/>
      <c r="D27" s="34"/>
      <c r="E27" s="62"/>
      <c r="F27" s="8"/>
      <c r="G27" s="8"/>
      <c r="H27" s="8"/>
      <c r="I27" s="8"/>
      <c r="J27" s="9"/>
      <c r="K27" s="9"/>
    </row>
    <row r="28" spans="1:11" ht="14.25">
      <c r="A28" s="29"/>
      <c r="B28" s="10"/>
      <c r="C28" s="62"/>
      <c r="D28" s="62"/>
      <c r="E28" s="62"/>
      <c r="F28" s="8"/>
      <c r="G28" s="8"/>
      <c r="H28" s="8"/>
      <c r="I28" s="8"/>
      <c r="J28" s="9"/>
      <c r="K28" s="9"/>
    </row>
    <row r="29" spans="2:11" ht="14.25">
      <c r="B29" s="58" t="s">
        <v>38</v>
      </c>
      <c r="C29" s="131" t="s">
        <v>298</v>
      </c>
      <c r="D29" s="132"/>
      <c r="E29" s="132"/>
      <c r="F29" s="132"/>
      <c r="G29" s="132"/>
      <c r="H29" s="132"/>
      <c r="I29" s="132"/>
      <c r="J29" s="132"/>
      <c r="K29" s="57"/>
    </row>
    <row r="30" spans="2:11" ht="14.25">
      <c r="B30" s="12"/>
      <c r="C30" s="131" t="s">
        <v>299</v>
      </c>
      <c r="D30" s="132"/>
      <c r="E30" s="132"/>
      <c r="F30" s="132"/>
      <c r="G30" s="132"/>
      <c r="H30" s="132"/>
      <c r="I30" s="132"/>
      <c r="J30" s="132"/>
      <c r="K30" s="55"/>
    </row>
    <row r="31" spans="2:11" ht="14.25">
      <c r="B31" s="59"/>
      <c r="C31" s="133" t="s">
        <v>157</v>
      </c>
      <c r="D31" s="134"/>
      <c r="E31" s="134"/>
      <c r="F31" s="134"/>
      <c r="G31" s="134"/>
      <c r="H31" s="134"/>
      <c r="I31" s="134"/>
      <c r="J31" s="134"/>
      <c r="K31" s="55"/>
    </row>
    <row r="32" spans="2:11" ht="14.25">
      <c r="B32" s="12"/>
      <c r="C32" s="12"/>
      <c r="D32" s="12"/>
      <c r="E32" s="12"/>
      <c r="F32" s="12"/>
      <c r="G32" s="12"/>
      <c r="H32" s="12"/>
      <c r="I32" s="12"/>
      <c r="J32" s="13"/>
      <c r="K32" s="13"/>
    </row>
    <row r="33" spans="2:11" ht="14.25">
      <c r="B33" s="12"/>
      <c r="C33" s="12"/>
      <c r="D33" s="12"/>
      <c r="E33" s="12"/>
      <c r="F33" s="12"/>
      <c r="G33" s="12"/>
      <c r="H33" s="12"/>
      <c r="I33" s="12"/>
      <c r="J33" s="13"/>
      <c r="K33" s="13"/>
    </row>
    <row r="34" spans="2:11" ht="14.25">
      <c r="B34" s="12"/>
      <c r="C34" s="12"/>
      <c r="D34" s="12"/>
      <c r="E34" s="12"/>
      <c r="F34" s="12"/>
      <c r="G34" s="12"/>
      <c r="H34" s="12"/>
      <c r="I34" s="12"/>
      <c r="J34" s="13"/>
      <c r="K34" s="13"/>
    </row>
    <row r="35" spans="2:11" ht="14.25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4.25">
      <c r="B36" s="15"/>
      <c r="C36" s="15"/>
      <c r="D36" s="14"/>
      <c r="E36" s="14"/>
      <c r="F36" s="14"/>
      <c r="G36" s="14"/>
      <c r="H36" s="14"/>
      <c r="I36" s="14"/>
      <c r="J36" s="15"/>
      <c r="K36" s="15"/>
    </row>
    <row r="37" spans="2:11" ht="14.25">
      <c r="B37" s="15"/>
      <c r="C37" s="15"/>
      <c r="D37" s="15"/>
      <c r="E37" s="15"/>
      <c r="F37" s="15"/>
      <c r="G37" s="15"/>
      <c r="H37" s="15"/>
      <c r="I37" s="15"/>
      <c r="J37" s="15"/>
      <c r="K37" s="15"/>
    </row>
  </sheetData>
  <sheetProtection/>
  <mergeCells count="11">
    <mergeCell ref="E2:I2"/>
    <mergeCell ref="A1:A3"/>
    <mergeCell ref="C29:J29"/>
    <mergeCell ref="C30:J30"/>
    <mergeCell ref="C31:J31"/>
    <mergeCell ref="J2:J3"/>
    <mergeCell ref="K2:K3"/>
    <mergeCell ref="B1:E1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7" sqref="K7"/>
    </sheetView>
  </sheetViews>
  <sheetFormatPr defaultColWidth="8.8515625" defaultRowHeight="15"/>
  <cols>
    <col min="1" max="1" width="4.8515625" style="28" customWidth="1"/>
    <col min="2" max="2" width="37.28125" style="21" customWidth="1"/>
    <col min="3" max="3" width="24.421875" style="0" customWidth="1"/>
    <col min="4" max="4" width="19.140625" style="0" customWidth="1"/>
    <col min="5" max="6" width="5.00390625" style="0" customWidth="1"/>
    <col min="7" max="7" width="4.140625" style="0" customWidth="1"/>
    <col min="8" max="9" width="4.8515625" style="0" customWidth="1"/>
  </cols>
  <sheetData>
    <row r="1" spans="1:11" ht="14.25">
      <c r="A1" s="29"/>
      <c r="B1" s="143" t="s">
        <v>11</v>
      </c>
      <c r="C1" s="143"/>
      <c r="D1" s="143"/>
      <c r="E1" s="143"/>
      <c r="F1" s="144"/>
      <c r="G1" s="144"/>
      <c r="H1" s="144"/>
      <c r="I1" s="144"/>
      <c r="J1" s="144"/>
      <c r="K1" s="144"/>
    </row>
    <row r="2" spans="1:11" ht="13.5" customHeight="1">
      <c r="A2" s="151" t="s">
        <v>97</v>
      </c>
      <c r="B2" s="145" t="s">
        <v>0</v>
      </c>
      <c r="C2" s="140" t="s">
        <v>1</v>
      </c>
      <c r="D2" s="140" t="s">
        <v>2</v>
      </c>
      <c r="E2" s="148" t="s">
        <v>3</v>
      </c>
      <c r="F2" s="148"/>
      <c r="G2" s="148"/>
      <c r="H2" s="148"/>
      <c r="I2" s="148"/>
      <c r="J2" s="149" t="s">
        <v>4</v>
      </c>
      <c r="K2" s="137" t="s">
        <v>5</v>
      </c>
    </row>
    <row r="3" spans="1:11" ht="14.25">
      <c r="A3" s="152"/>
      <c r="B3" s="146"/>
      <c r="C3" s="147"/>
      <c r="D3" s="147"/>
      <c r="E3" s="63">
        <v>1</v>
      </c>
      <c r="F3" s="49">
        <v>2</v>
      </c>
      <c r="G3" s="49">
        <v>3</v>
      </c>
      <c r="H3" s="49">
        <v>4</v>
      </c>
      <c r="I3" s="49">
        <v>5</v>
      </c>
      <c r="J3" s="150"/>
      <c r="K3" s="155"/>
    </row>
    <row r="4" spans="1:11" ht="15">
      <c r="A4" s="29">
        <v>1</v>
      </c>
      <c r="B4" s="17" t="s">
        <v>124</v>
      </c>
      <c r="C4" s="17" t="s">
        <v>158</v>
      </c>
      <c r="D4" s="34" t="s">
        <v>176</v>
      </c>
      <c r="E4" s="62">
        <v>7</v>
      </c>
      <c r="F4" s="8">
        <v>7</v>
      </c>
      <c r="G4" s="8">
        <v>5</v>
      </c>
      <c r="H4" s="8">
        <v>7</v>
      </c>
      <c r="I4" s="8">
        <v>2</v>
      </c>
      <c r="J4" s="2">
        <f aca="true" t="shared" si="0" ref="J4:J24">E4+F4+G4+H4+I4</f>
        <v>28</v>
      </c>
      <c r="K4" s="6"/>
    </row>
    <row r="5" spans="1:11" ht="15">
      <c r="A5" s="29">
        <v>2</v>
      </c>
      <c r="B5" s="17" t="s">
        <v>123</v>
      </c>
      <c r="C5" s="17" t="s">
        <v>158</v>
      </c>
      <c r="D5" s="34" t="s">
        <v>176</v>
      </c>
      <c r="E5" s="62">
        <v>7</v>
      </c>
      <c r="F5" s="8">
        <v>7</v>
      </c>
      <c r="G5" s="8">
        <v>5</v>
      </c>
      <c r="H5" s="8">
        <v>7</v>
      </c>
      <c r="I5" s="8">
        <v>1</v>
      </c>
      <c r="J5" s="2">
        <f t="shared" si="0"/>
        <v>27</v>
      </c>
      <c r="K5" s="8"/>
    </row>
    <row r="6" spans="1:11" ht="15">
      <c r="A6" s="29">
        <v>3</v>
      </c>
      <c r="B6" s="17" t="s">
        <v>129</v>
      </c>
      <c r="C6" s="18" t="s">
        <v>267</v>
      </c>
      <c r="D6" s="54" t="s">
        <v>245</v>
      </c>
      <c r="E6" s="62">
        <v>7</v>
      </c>
      <c r="F6" s="8">
        <v>7</v>
      </c>
      <c r="G6" s="8">
        <v>0</v>
      </c>
      <c r="H6" s="8">
        <v>6</v>
      </c>
      <c r="I6" s="8">
        <v>7</v>
      </c>
      <c r="J6" s="2">
        <f t="shared" si="0"/>
        <v>27</v>
      </c>
      <c r="K6" s="9"/>
    </row>
    <row r="7" spans="1:11" ht="15">
      <c r="A7" s="29">
        <v>4</v>
      </c>
      <c r="B7" s="17" t="s">
        <v>134</v>
      </c>
      <c r="C7" s="52" t="s">
        <v>238</v>
      </c>
      <c r="D7" s="53" t="s">
        <v>274</v>
      </c>
      <c r="E7" s="62">
        <v>7</v>
      </c>
      <c r="F7" s="8">
        <v>0</v>
      </c>
      <c r="G7" s="8">
        <v>5</v>
      </c>
      <c r="H7" s="8">
        <v>7</v>
      </c>
      <c r="I7" s="8">
        <v>7</v>
      </c>
      <c r="J7" s="2">
        <f t="shared" si="0"/>
        <v>26</v>
      </c>
      <c r="K7" s="9"/>
    </row>
    <row r="8" spans="1:11" ht="15">
      <c r="A8" s="29">
        <v>5</v>
      </c>
      <c r="B8" s="23" t="s">
        <v>136</v>
      </c>
      <c r="C8" s="52" t="s">
        <v>238</v>
      </c>
      <c r="D8" s="53" t="s">
        <v>274</v>
      </c>
      <c r="E8" s="62">
        <v>0</v>
      </c>
      <c r="F8" s="8">
        <v>7</v>
      </c>
      <c r="G8" s="8">
        <v>6</v>
      </c>
      <c r="H8" s="8">
        <v>7</v>
      </c>
      <c r="I8" s="8">
        <v>6</v>
      </c>
      <c r="J8" s="2">
        <f t="shared" si="0"/>
        <v>26</v>
      </c>
      <c r="K8" s="9"/>
    </row>
    <row r="9" spans="1:11" ht="15">
      <c r="A9" s="31">
        <v>6</v>
      </c>
      <c r="B9" s="17" t="s">
        <v>125</v>
      </c>
      <c r="C9" s="17" t="s">
        <v>158</v>
      </c>
      <c r="D9" s="34" t="s">
        <v>176</v>
      </c>
      <c r="E9" s="22">
        <v>4</v>
      </c>
      <c r="F9" s="8">
        <v>5</v>
      </c>
      <c r="G9" s="8">
        <v>4</v>
      </c>
      <c r="H9" s="8">
        <v>0</v>
      </c>
      <c r="I9" s="8">
        <v>5</v>
      </c>
      <c r="J9" s="2">
        <f t="shared" si="0"/>
        <v>18</v>
      </c>
      <c r="K9" s="9"/>
    </row>
    <row r="10" spans="1:11" ht="15">
      <c r="A10" s="31">
        <v>7</v>
      </c>
      <c r="B10" s="17" t="s">
        <v>122</v>
      </c>
      <c r="C10" s="17" t="s">
        <v>158</v>
      </c>
      <c r="D10" s="34" t="s">
        <v>176</v>
      </c>
      <c r="E10" s="3">
        <v>7</v>
      </c>
      <c r="F10" s="4">
        <v>0</v>
      </c>
      <c r="G10" s="4">
        <v>0</v>
      </c>
      <c r="H10" s="4"/>
      <c r="I10" s="4">
        <v>7</v>
      </c>
      <c r="J10" s="2">
        <f t="shared" si="0"/>
        <v>14</v>
      </c>
      <c r="K10" s="9"/>
    </row>
    <row r="11" spans="1:11" ht="15">
      <c r="A11" s="31">
        <v>8</v>
      </c>
      <c r="B11" s="18" t="s">
        <v>126</v>
      </c>
      <c r="C11" s="18" t="s">
        <v>264</v>
      </c>
      <c r="D11" s="34" t="s">
        <v>212</v>
      </c>
      <c r="E11" s="62">
        <v>7</v>
      </c>
      <c r="F11" s="8">
        <v>0</v>
      </c>
      <c r="G11" s="8">
        <v>0</v>
      </c>
      <c r="H11" s="8">
        <v>0</v>
      </c>
      <c r="I11" s="8">
        <v>5</v>
      </c>
      <c r="J11" s="2">
        <f t="shared" si="0"/>
        <v>12</v>
      </c>
      <c r="K11" s="9"/>
    </row>
    <row r="12" spans="1:11" ht="15">
      <c r="A12" s="31">
        <v>9</v>
      </c>
      <c r="B12" s="17" t="s">
        <v>135</v>
      </c>
      <c r="C12" s="52" t="s">
        <v>238</v>
      </c>
      <c r="D12" s="53" t="s">
        <v>274</v>
      </c>
      <c r="E12" s="62">
        <v>0</v>
      </c>
      <c r="F12" s="8">
        <v>0</v>
      </c>
      <c r="G12" s="8">
        <v>5</v>
      </c>
      <c r="H12" s="8">
        <v>7</v>
      </c>
      <c r="I12" s="8">
        <v>0</v>
      </c>
      <c r="J12" s="2">
        <f t="shared" si="0"/>
        <v>12</v>
      </c>
      <c r="K12" s="9"/>
    </row>
    <row r="13" spans="1:11" ht="15">
      <c r="A13" s="31">
        <v>10</v>
      </c>
      <c r="B13" s="88" t="s">
        <v>329</v>
      </c>
      <c r="C13" s="17" t="s">
        <v>330</v>
      </c>
      <c r="D13" s="34" t="s">
        <v>321</v>
      </c>
      <c r="E13" s="62">
        <v>5</v>
      </c>
      <c r="F13" s="8">
        <v>0</v>
      </c>
      <c r="G13" s="8"/>
      <c r="H13" s="8">
        <v>7</v>
      </c>
      <c r="I13" s="8"/>
      <c r="J13" s="2">
        <f t="shared" si="0"/>
        <v>12</v>
      </c>
      <c r="K13" s="9"/>
    </row>
    <row r="14" spans="1:11" ht="15">
      <c r="A14" s="31">
        <v>11</v>
      </c>
      <c r="B14" s="18" t="s">
        <v>132</v>
      </c>
      <c r="C14" s="17" t="s">
        <v>173</v>
      </c>
      <c r="D14" s="34" t="s">
        <v>192</v>
      </c>
      <c r="E14" s="62">
        <v>6</v>
      </c>
      <c r="F14" s="8">
        <v>0</v>
      </c>
      <c r="G14" s="8">
        <v>0</v>
      </c>
      <c r="H14" s="8"/>
      <c r="I14" s="8">
        <v>5</v>
      </c>
      <c r="J14" s="2">
        <f t="shared" si="0"/>
        <v>11</v>
      </c>
      <c r="K14" s="9"/>
    </row>
    <row r="15" spans="1:11" ht="15">
      <c r="A15" s="31">
        <v>12</v>
      </c>
      <c r="B15" s="40" t="s">
        <v>288</v>
      </c>
      <c r="C15" s="16" t="s">
        <v>282</v>
      </c>
      <c r="D15" s="34" t="s">
        <v>242</v>
      </c>
      <c r="E15" s="62">
        <v>7</v>
      </c>
      <c r="F15" s="8"/>
      <c r="G15" s="8"/>
      <c r="H15" s="8"/>
      <c r="I15" s="8">
        <v>3</v>
      </c>
      <c r="J15" s="2">
        <f t="shared" si="0"/>
        <v>10</v>
      </c>
      <c r="K15" s="11"/>
    </row>
    <row r="16" spans="1:11" ht="18" customHeight="1">
      <c r="A16" s="31">
        <v>13</v>
      </c>
      <c r="B16" s="17" t="s">
        <v>276</v>
      </c>
      <c r="C16" s="34" t="s">
        <v>238</v>
      </c>
      <c r="D16" s="53" t="s">
        <v>274</v>
      </c>
      <c r="E16" s="62">
        <v>0</v>
      </c>
      <c r="F16" s="8">
        <v>2</v>
      </c>
      <c r="G16" s="8">
        <f>-H248</f>
        <v>0</v>
      </c>
      <c r="H16" s="8">
        <v>7</v>
      </c>
      <c r="I16" s="8">
        <v>0</v>
      </c>
      <c r="J16" s="2">
        <f t="shared" si="0"/>
        <v>9</v>
      </c>
      <c r="K16" s="9"/>
    </row>
    <row r="17" spans="1:11" ht="15">
      <c r="A17" s="31">
        <v>14</v>
      </c>
      <c r="B17" s="17" t="s">
        <v>128</v>
      </c>
      <c r="C17" s="18" t="s">
        <v>265</v>
      </c>
      <c r="D17" s="34" t="s">
        <v>244</v>
      </c>
      <c r="E17" s="62">
        <v>7</v>
      </c>
      <c r="F17" s="8">
        <v>0</v>
      </c>
      <c r="G17" s="8">
        <v>0</v>
      </c>
      <c r="H17" s="8">
        <v>0</v>
      </c>
      <c r="I17" s="8">
        <v>1</v>
      </c>
      <c r="J17" s="2">
        <f t="shared" si="0"/>
        <v>8</v>
      </c>
      <c r="K17" s="9"/>
    </row>
    <row r="18" spans="1:11" ht="15">
      <c r="A18" s="31">
        <v>15</v>
      </c>
      <c r="B18" s="18" t="s">
        <v>127</v>
      </c>
      <c r="C18" s="18" t="s">
        <v>211</v>
      </c>
      <c r="D18" s="34" t="s">
        <v>212</v>
      </c>
      <c r="E18" s="62">
        <v>7</v>
      </c>
      <c r="F18" s="8">
        <v>0</v>
      </c>
      <c r="G18" s="8">
        <v>0</v>
      </c>
      <c r="H18" s="8">
        <v>0</v>
      </c>
      <c r="I18" s="8">
        <v>0</v>
      </c>
      <c r="J18" s="2">
        <f t="shared" si="0"/>
        <v>7</v>
      </c>
      <c r="K18" s="9"/>
    </row>
    <row r="19" spans="1:11" ht="15">
      <c r="A19" s="31">
        <v>16</v>
      </c>
      <c r="B19" s="17" t="s">
        <v>295</v>
      </c>
      <c r="C19" s="18" t="s">
        <v>216</v>
      </c>
      <c r="D19" s="54" t="s">
        <v>245</v>
      </c>
      <c r="E19" s="62">
        <v>7</v>
      </c>
      <c r="F19" s="8"/>
      <c r="G19" s="8"/>
      <c r="H19" s="8"/>
      <c r="I19" s="8"/>
      <c r="J19" s="2">
        <f t="shared" si="0"/>
        <v>7</v>
      </c>
      <c r="K19" s="9"/>
    </row>
    <row r="20" spans="1:11" ht="18" customHeight="1">
      <c r="A20" s="31">
        <v>17</v>
      </c>
      <c r="B20" s="18" t="s">
        <v>130</v>
      </c>
      <c r="C20" s="18" t="s">
        <v>164</v>
      </c>
      <c r="D20" s="34" t="s">
        <v>278</v>
      </c>
      <c r="E20" s="62">
        <v>7</v>
      </c>
      <c r="F20" s="8">
        <v>0</v>
      </c>
      <c r="G20" s="8">
        <v>0</v>
      </c>
      <c r="H20" s="8">
        <v>0</v>
      </c>
      <c r="I20" s="8"/>
      <c r="J20" s="2">
        <f t="shared" si="0"/>
        <v>7</v>
      </c>
      <c r="K20" s="9"/>
    </row>
    <row r="21" spans="1:11" ht="15">
      <c r="A21" s="31">
        <v>18</v>
      </c>
      <c r="B21" s="17" t="s">
        <v>131</v>
      </c>
      <c r="C21" s="17" t="s">
        <v>279</v>
      </c>
      <c r="D21" s="34" t="s">
        <v>252</v>
      </c>
      <c r="E21" s="62">
        <v>7</v>
      </c>
      <c r="F21" s="8">
        <v>0</v>
      </c>
      <c r="G21" s="8"/>
      <c r="H21" s="8">
        <v>0</v>
      </c>
      <c r="I21" s="8"/>
      <c r="J21" s="2">
        <f t="shared" si="0"/>
        <v>7</v>
      </c>
      <c r="K21" s="11"/>
    </row>
    <row r="22" spans="1:11" ht="15">
      <c r="A22" s="31">
        <v>19</v>
      </c>
      <c r="B22" s="18" t="s">
        <v>133</v>
      </c>
      <c r="C22" s="17" t="s">
        <v>174</v>
      </c>
      <c r="D22" s="34" t="s">
        <v>237</v>
      </c>
      <c r="E22" s="62">
        <v>0</v>
      </c>
      <c r="F22" s="8">
        <v>0</v>
      </c>
      <c r="G22" s="8">
        <v>0</v>
      </c>
      <c r="H22" s="8">
        <v>7</v>
      </c>
      <c r="I22" s="8">
        <v>0</v>
      </c>
      <c r="J22" s="2">
        <f t="shared" si="0"/>
        <v>7</v>
      </c>
      <c r="K22" s="9"/>
    </row>
    <row r="23" spans="1:11" ht="15">
      <c r="A23" s="31">
        <v>20</v>
      </c>
      <c r="B23" s="40" t="s">
        <v>287</v>
      </c>
      <c r="C23" s="16" t="s">
        <v>282</v>
      </c>
      <c r="D23" s="34" t="s">
        <v>242</v>
      </c>
      <c r="E23" s="62">
        <v>0</v>
      </c>
      <c r="F23" s="8">
        <v>1</v>
      </c>
      <c r="G23" s="8">
        <v>0</v>
      </c>
      <c r="H23" s="8">
        <v>0</v>
      </c>
      <c r="I23" s="8">
        <v>0</v>
      </c>
      <c r="J23" s="2">
        <f t="shared" si="0"/>
        <v>1</v>
      </c>
      <c r="K23" s="9"/>
    </row>
    <row r="24" spans="1:11" ht="27">
      <c r="A24" s="31">
        <v>21</v>
      </c>
      <c r="B24" s="18" t="s">
        <v>137</v>
      </c>
      <c r="C24" s="39" t="s">
        <v>280</v>
      </c>
      <c r="D24" s="34" t="s">
        <v>281</v>
      </c>
      <c r="E24" s="62">
        <v>0</v>
      </c>
      <c r="F24" s="8">
        <v>0</v>
      </c>
      <c r="G24" s="8">
        <v>0</v>
      </c>
      <c r="H24" s="8">
        <v>0</v>
      </c>
      <c r="I24" s="8">
        <v>0</v>
      </c>
      <c r="J24" s="2">
        <f t="shared" si="0"/>
        <v>0</v>
      </c>
      <c r="K24" s="9"/>
    </row>
    <row r="25" spans="1:11" ht="15">
      <c r="A25" s="29"/>
      <c r="B25" s="40"/>
      <c r="C25" s="16"/>
      <c r="D25" s="34"/>
      <c r="E25" s="62"/>
      <c r="F25" s="8"/>
      <c r="G25" s="8"/>
      <c r="H25" s="8"/>
      <c r="I25" s="8"/>
      <c r="J25" s="2"/>
      <c r="K25" s="9"/>
    </row>
    <row r="26" spans="1:11" ht="15">
      <c r="A26" s="29"/>
      <c r="B26" s="40"/>
      <c r="C26" s="16"/>
      <c r="D26" s="34"/>
      <c r="E26" s="62"/>
      <c r="F26" s="8"/>
      <c r="G26" s="8"/>
      <c r="H26" s="8"/>
      <c r="I26" s="8"/>
      <c r="J26" s="9"/>
      <c r="K26" s="9"/>
    </row>
    <row r="27" spans="1:10" ht="14.25">
      <c r="A27" s="56"/>
      <c r="B27" s="26" t="s">
        <v>38</v>
      </c>
      <c r="C27" s="153" t="s">
        <v>300</v>
      </c>
      <c r="D27" s="153"/>
      <c r="E27" s="153"/>
      <c r="F27" s="153"/>
      <c r="G27" s="153"/>
      <c r="H27" s="153"/>
      <c r="I27" s="153"/>
      <c r="J27" s="153"/>
    </row>
    <row r="28" spans="1:10" ht="14.25">
      <c r="A28" s="56"/>
      <c r="C28" s="153" t="s">
        <v>301</v>
      </c>
      <c r="D28" s="153"/>
      <c r="E28" s="153"/>
      <c r="F28" s="153"/>
      <c r="G28" s="153"/>
      <c r="H28" s="153"/>
      <c r="I28" s="153"/>
      <c r="J28" s="153"/>
    </row>
    <row r="29" spans="1:10" ht="14.25">
      <c r="A29" s="56"/>
      <c r="C29" s="153" t="s">
        <v>43</v>
      </c>
      <c r="D29" s="153"/>
      <c r="E29" s="153"/>
      <c r="F29" s="153"/>
      <c r="G29" s="153"/>
      <c r="H29" s="153"/>
      <c r="I29" s="153"/>
      <c r="J29" s="153"/>
    </row>
    <row r="30" spans="1:8" ht="14.25">
      <c r="A30" s="56"/>
      <c r="C30" s="154"/>
      <c r="D30" s="154"/>
      <c r="E30" s="154"/>
      <c r="F30" s="154"/>
      <c r="G30" s="154"/>
      <c r="H30" s="154"/>
    </row>
    <row r="31" spans="3:8" ht="14.25">
      <c r="C31" s="154"/>
      <c r="D31" s="154"/>
      <c r="E31" s="154"/>
      <c r="F31" s="154"/>
      <c r="G31" s="154"/>
      <c r="H31" s="154"/>
    </row>
    <row r="33" spans="4:5" ht="15">
      <c r="D33" s="41"/>
      <c r="E33" s="41"/>
    </row>
    <row r="34" spans="4:5" ht="15">
      <c r="D34" s="41"/>
      <c r="E34" s="41"/>
    </row>
  </sheetData>
  <sheetProtection/>
  <mergeCells count="13">
    <mergeCell ref="A2:A3"/>
    <mergeCell ref="C27:J27"/>
    <mergeCell ref="C28:J28"/>
    <mergeCell ref="C29:J29"/>
    <mergeCell ref="C31:H31"/>
    <mergeCell ref="K2:K3"/>
    <mergeCell ref="C30:H30"/>
    <mergeCell ref="B1:K1"/>
    <mergeCell ref="B2:B3"/>
    <mergeCell ref="C2:C3"/>
    <mergeCell ref="D2:D3"/>
    <mergeCell ref="E2:I2"/>
    <mergeCell ref="J2:J3"/>
  </mergeCells>
  <printOptions/>
  <pageMargins left="0.7086614173228346" right="0.7086614173228346" top="0.3543307086614173" bottom="0.3543307086614173" header="0.31496062992125984" footer="0.3149606299212598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4.8515625" style="0" customWidth="1"/>
    <col min="2" max="2" width="37.28125" style="21" customWidth="1"/>
    <col min="3" max="3" width="23.421875" style="0" customWidth="1"/>
    <col min="4" max="4" width="19.140625" style="0" customWidth="1"/>
    <col min="5" max="5" width="5.00390625" style="0" customWidth="1"/>
    <col min="6" max="7" width="5.140625" style="0" customWidth="1"/>
    <col min="8" max="9" width="4.8515625" style="0" customWidth="1"/>
  </cols>
  <sheetData>
    <row r="1" spans="1:11" ht="14.25">
      <c r="A1" s="156" t="s">
        <v>97</v>
      </c>
      <c r="B1" s="143" t="s">
        <v>10</v>
      </c>
      <c r="C1" s="143"/>
      <c r="D1" s="143"/>
      <c r="E1" s="143"/>
      <c r="F1" s="144"/>
      <c r="G1" s="144"/>
      <c r="H1" s="144"/>
      <c r="I1" s="144"/>
      <c r="J1" s="144"/>
      <c r="K1" s="144"/>
    </row>
    <row r="2" spans="1:11" ht="14.25">
      <c r="A2" s="156"/>
      <c r="B2" s="145" t="s">
        <v>0</v>
      </c>
      <c r="C2" s="140" t="s">
        <v>1</v>
      </c>
      <c r="D2" s="140" t="s">
        <v>2</v>
      </c>
      <c r="E2" s="157" t="s">
        <v>3</v>
      </c>
      <c r="F2" s="157"/>
      <c r="G2" s="157"/>
      <c r="H2" s="157"/>
      <c r="I2" s="157"/>
      <c r="J2" s="158" t="s">
        <v>4</v>
      </c>
      <c r="K2" s="137" t="s">
        <v>5</v>
      </c>
    </row>
    <row r="3" spans="1:11" ht="12" customHeight="1">
      <c r="A3" s="156"/>
      <c r="B3" s="146"/>
      <c r="C3" s="147"/>
      <c r="D3" s="147"/>
      <c r="E3" s="50">
        <v>1</v>
      </c>
      <c r="F3" s="51">
        <v>2</v>
      </c>
      <c r="G3" s="51">
        <v>3</v>
      </c>
      <c r="H3" s="51">
        <v>4</v>
      </c>
      <c r="I3" s="51">
        <v>5</v>
      </c>
      <c r="J3" s="159"/>
      <c r="K3" s="155"/>
    </row>
    <row r="4" spans="1:11" ht="15">
      <c r="A4" s="65">
        <v>2</v>
      </c>
      <c r="B4" s="17" t="s">
        <v>121</v>
      </c>
      <c r="C4" s="33" t="s">
        <v>263</v>
      </c>
      <c r="D4" s="37" t="s">
        <v>275</v>
      </c>
      <c r="E4" s="24">
        <v>7</v>
      </c>
      <c r="F4" s="24">
        <v>1</v>
      </c>
      <c r="G4" s="24">
        <v>7</v>
      </c>
      <c r="H4" s="24">
        <v>7</v>
      </c>
      <c r="I4" s="24">
        <v>0</v>
      </c>
      <c r="J4" s="2">
        <f aca="true" t="shared" si="0" ref="J4:J29">E4+F4+G4+H4+I4</f>
        <v>22</v>
      </c>
      <c r="K4" s="8"/>
    </row>
    <row r="5" spans="1:11" ht="15">
      <c r="A5" s="65">
        <v>3</v>
      </c>
      <c r="B5" s="17" t="s">
        <v>117</v>
      </c>
      <c r="C5" s="36" t="s">
        <v>263</v>
      </c>
      <c r="D5" s="37" t="s">
        <v>274</v>
      </c>
      <c r="E5" s="62">
        <v>6</v>
      </c>
      <c r="F5" s="8">
        <v>4</v>
      </c>
      <c r="G5" s="8">
        <v>3</v>
      </c>
      <c r="H5" s="8">
        <v>1</v>
      </c>
      <c r="I5" s="8">
        <v>4</v>
      </c>
      <c r="J5" s="2">
        <f t="shared" si="0"/>
        <v>18</v>
      </c>
      <c r="K5" s="9"/>
    </row>
    <row r="6" spans="1:11" ht="18" customHeight="1">
      <c r="A6" s="65">
        <v>4</v>
      </c>
      <c r="B6" s="18" t="s">
        <v>103</v>
      </c>
      <c r="C6" s="35" t="s">
        <v>211</v>
      </c>
      <c r="D6" s="33" t="s">
        <v>213</v>
      </c>
      <c r="E6" s="62">
        <v>4</v>
      </c>
      <c r="F6" s="8">
        <v>4</v>
      </c>
      <c r="G6" s="8">
        <v>0</v>
      </c>
      <c r="H6" s="8">
        <v>4</v>
      </c>
      <c r="I6" s="8">
        <v>4</v>
      </c>
      <c r="J6" s="2">
        <f t="shared" si="0"/>
        <v>16</v>
      </c>
      <c r="K6" s="9"/>
    </row>
    <row r="7" spans="1:11" ht="18.75" customHeight="1">
      <c r="A7" s="65">
        <v>5</v>
      </c>
      <c r="B7" s="18" t="s">
        <v>102</v>
      </c>
      <c r="C7" s="35" t="s">
        <v>264</v>
      </c>
      <c r="D7" s="33" t="s">
        <v>213</v>
      </c>
      <c r="E7" s="62">
        <v>4</v>
      </c>
      <c r="F7" s="8">
        <v>4</v>
      </c>
      <c r="G7" s="8"/>
      <c r="H7" s="8">
        <v>3</v>
      </c>
      <c r="I7" s="8">
        <v>4</v>
      </c>
      <c r="J7" s="2">
        <f t="shared" si="0"/>
        <v>15</v>
      </c>
      <c r="K7" s="9"/>
    </row>
    <row r="8" spans="1:11" ht="16.5" customHeight="1">
      <c r="A8" s="65">
        <v>6</v>
      </c>
      <c r="B8" s="17" t="s">
        <v>99</v>
      </c>
      <c r="C8" s="30" t="s">
        <v>158</v>
      </c>
      <c r="D8" s="33" t="s">
        <v>204</v>
      </c>
      <c r="E8" s="62">
        <v>0</v>
      </c>
      <c r="F8" s="8">
        <v>4</v>
      </c>
      <c r="G8" s="8">
        <v>4</v>
      </c>
      <c r="H8" s="8">
        <v>1</v>
      </c>
      <c r="I8" s="8">
        <v>4</v>
      </c>
      <c r="J8" s="2">
        <f t="shared" si="0"/>
        <v>13</v>
      </c>
      <c r="K8" s="9"/>
    </row>
    <row r="9" spans="1:11" ht="15" customHeight="1">
      <c r="A9" s="65">
        <v>7</v>
      </c>
      <c r="B9" s="27" t="s">
        <v>114</v>
      </c>
      <c r="C9" s="30" t="s">
        <v>233</v>
      </c>
      <c r="D9" s="33" t="s">
        <v>273</v>
      </c>
      <c r="E9" s="62">
        <v>4</v>
      </c>
      <c r="F9" s="8">
        <v>4</v>
      </c>
      <c r="G9" s="8"/>
      <c r="H9" s="8"/>
      <c r="I9" s="8">
        <v>4</v>
      </c>
      <c r="J9" s="2">
        <f t="shared" si="0"/>
        <v>12</v>
      </c>
      <c r="K9" s="9"/>
    </row>
    <row r="10" spans="1:11" ht="15">
      <c r="A10" s="65">
        <v>8</v>
      </c>
      <c r="B10" s="18" t="s">
        <v>113</v>
      </c>
      <c r="C10" s="30" t="s">
        <v>232</v>
      </c>
      <c r="D10" s="33" t="s">
        <v>272</v>
      </c>
      <c r="E10" s="62">
        <v>0</v>
      </c>
      <c r="F10" s="8">
        <v>1</v>
      </c>
      <c r="G10" s="8">
        <v>3</v>
      </c>
      <c r="H10" s="8">
        <v>0</v>
      </c>
      <c r="I10" s="8">
        <v>7</v>
      </c>
      <c r="J10" s="2">
        <f t="shared" si="0"/>
        <v>11</v>
      </c>
      <c r="K10" s="9"/>
    </row>
    <row r="11" spans="1:11" ht="15">
      <c r="A11" s="65">
        <v>9</v>
      </c>
      <c r="B11" s="17" t="s">
        <v>111</v>
      </c>
      <c r="C11" s="30" t="s">
        <v>226</v>
      </c>
      <c r="D11" s="33" t="s">
        <v>271</v>
      </c>
      <c r="E11" s="62">
        <v>0</v>
      </c>
      <c r="F11" s="8">
        <v>4</v>
      </c>
      <c r="G11" s="8">
        <v>2</v>
      </c>
      <c r="H11" s="8">
        <v>2</v>
      </c>
      <c r="I11" s="8">
        <v>0</v>
      </c>
      <c r="J11" s="2">
        <f t="shared" si="0"/>
        <v>8</v>
      </c>
      <c r="K11" s="9"/>
    </row>
    <row r="12" spans="1:11" ht="15">
      <c r="A12" s="65">
        <v>10</v>
      </c>
      <c r="B12" s="18" t="s">
        <v>115</v>
      </c>
      <c r="C12" s="30" t="s">
        <v>174</v>
      </c>
      <c r="D12" s="33" t="s">
        <v>193</v>
      </c>
      <c r="E12" s="62">
        <v>0</v>
      </c>
      <c r="F12" s="8">
        <v>4</v>
      </c>
      <c r="G12" s="8">
        <v>0</v>
      </c>
      <c r="H12" s="8">
        <v>0</v>
      </c>
      <c r="I12" s="8">
        <v>4</v>
      </c>
      <c r="J12" s="2">
        <f t="shared" si="0"/>
        <v>8</v>
      </c>
      <c r="K12" s="9"/>
    </row>
    <row r="13" spans="1:11" ht="15">
      <c r="A13" s="65">
        <v>11</v>
      </c>
      <c r="B13" s="17" t="s">
        <v>112</v>
      </c>
      <c r="C13" s="30" t="s">
        <v>228</v>
      </c>
      <c r="D13" s="33" t="s">
        <v>229</v>
      </c>
      <c r="E13" s="62">
        <v>2</v>
      </c>
      <c r="F13" s="8">
        <v>2</v>
      </c>
      <c r="G13" s="8">
        <v>0</v>
      </c>
      <c r="H13" s="8">
        <v>3</v>
      </c>
      <c r="I13" s="8">
        <v>0</v>
      </c>
      <c r="J13" s="2">
        <f t="shared" si="0"/>
        <v>7</v>
      </c>
      <c r="K13" s="9"/>
    </row>
    <row r="14" spans="1:11" ht="15">
      <c r="A14" s="65">
        <v>12</v>
      </c>
      <c r="B14" s="17" t="s">
        <v>116</v>
      </c>
      <c r="C14" s="36" t="s">
        <v>263</v>
      </c>
      <c r="D14" s="37" t="s">
        <v>274</v>
      </c>
      <c r="E14" s="62">
        <v>3</v>
      </c>
      <c r="F14" s="8">
        <v>4</v>
      </c>
      <c r="G14" s="8"/>
      <c r="H14" s="8">
        <v>0</v>
      </c>
      <c r="I14" s="8"/>
      <c r="J14" s="2">
        <f t="shared" si="0"/>
        <v>7</v>
      </c>
      <c r="K14" s="9"/>
    </row>
    <row r="15" spans="1:11" ht="15">
      <c r="A15" s="65">
        <v>14</v>
      </c>
      <c r="B15" s="17" t="s">
        <v>98</v>
      </c>
      <c r="C15" s="30" t="s">
        <v>158</v>
      </c>
      <c r="D15" s="33" t="s">
        <v>204</v>
      </c>
      <c r="E15" s="62">
        <v>0</v>
      </c>
      <c r="F15" s="8">
        <v>1</v>
      </c>
      <c r="G15" s="8">
        <v>0</v>
      </c>
      <c r="H15" s="8">
        <v>1</v>
      </c>
      <c r="I15" s="8">
        <v>4</v>
      </c>
      <c r="J15" s="2">
        <f t="shared" si="0"/>
        <v>6</v>
      </c>
      <c r="K15" s="11"/>
    </row>
    <row r="16" spans="1:11" ht="15">
      <c r="A16" s="65">
        <v>15</v>
      </c>
      <c r="B16" s="17" t="s">
        <v>104</v>
      </c>
      <c r="C16" s="35" t="s">
        <v>265</v>
      </c>
      <c r="D16" s="33" t="s">
        <v>266</v>
      </c>
      <c r="E16" s="62">
        <v>0</v>
      </c>
      <c r="F16" s="8"/>
      <c r="G16" s="8"/>
      <c r="H16" s="8">
        <v>0</v>
      </c>
      <c r="I16" s="8">
        <v>4</v>
      </c>
      <c r="J16" s="2">
        <f t="shared" si="0"/>
        <v>4</v>
      </c>
      <c r="K16" s="9"/>
    </row>
    <row r="17" spans="1:11" ht="15" customHeight="1">
      <c r="A17" s="65">
        <v>16</v>
      </c>
      <c r="B17" s="18" t="s">
        <v>108</v>
      </c>
      <c r="C17" s="35" t="s">
        <v>219</v>
      </c>
      <c r="D17" s="33" t="s">
        <v>220</v>
      </c>
      <c r="E17" s="62">
        <v>0</v>
      </c>
      <c r="F17" s="8">
        <v>0</v>
      </c>
      <c r="G17" s="8">
        <v>0</v>
      </c>
      <c r="H17" s="8">
        <v>0</v>
      </c>
      <c r="I17" s="8">
        <v>4</v>
      </c>
      <c r="J17" s="2">
        <f t="shared" si="0"/>
        <v>4</v>
      </c>
      <c r="K17" s="9"/>
    </row>
    <row r="18" spans="1:11" ht="13.5" customHeight="1">
      <c r="A18" s="65">
        <v>17</v>
      </c>
      <c r="B18" s="17" t="s">
        <v>109</v>
      </c>
      <c r="C18" s="30" t="s">
        <v>165</v>
      </c>
      <c r="D18" s="33" t="s">
        <v>184</v>
      </c>
      <c r="E18" s="62">
        <v>0</v>
      </c>
      <c r="F18" s="8">
        <v>0</v>
      </c>
      <c r="G18" s="8">
        <v>0</v>
      </c>
      <c r="H18" s="8">
        <v>0</v>
      </c>
      <c r="I18" s="8">
        <v>4</v>
      </c>
      <c r="J18" s="2">
        <f t="shared" si="0"/>
        <v>4</v>
      </c>
      <c r="K18" s="11"/>
    </row>
    <row r="19" spans="1:11" ht="13.5" customHeight="1">
      <c r="A19" s="65">
        <v>19</v>
      </c>
      <c r="B19" s="17" t="s">
        <v>120</v>
      </c>
      <c r="C19" s="33" t="s">
        <v>263</v>
      </c>
      <c r="D19" s="37" t="s">
        <v>275</v>
      </c>
      <c r="E19" s="24">
        <v>0</v>
      </c>
      <c r="F19" s="24">
        <v>4</v>
      </c>
      <c r="G19" s="24"/>
      <c r="H19" s="24">
        <v>0</v>
      </c>
      <c r="I19" s="24">
        <v>0</v>
      </c>
      <c r="J19" s="2">
        <f t="shared" si="0"/>
        <v>4</v>
      </c>
      <c r="K19" s="9"/>
    </row>
    <row r="20" spans="1:11" ht="15" customHeight="1">
      <c r="A20" s="65">
        <v>20</v>
      </c>
      <c r="B20" s="18" t="s">
        <v>107</v>
      </c>
      <c r="C20" s="35" t="s">
        <v>218</v>
      </c>
      <c r="D20" s="33" t="s">
        <v>181</v>
      </c>
      <c r="E20" s="62">
        <v>0</v>
      </c>
      <c r="F20" s="8">
        <v>2</v>
      </c>
      <c r="G20" s="8">
        <v>0</v>
      </c>
      <c r="H20" s="8">
        <v>0</v>
      </c>
      <c r="I20" s="8">
        <v>0</v>
      </c>
      <c r="J20" s="2">
        <f t="shared" si="0"/>
        <v>2</v>
      </c>
      <c r="K20" s="9"/>
    </row>
    <row r="21" spans="1:11" ht="13.5" customHeight="1">
      <c r="A21" s="65">
        <v>21</v>
      </c>
      <c r="B21" s="18" t="s">
        <v>100</v>
      </c>
      <c r="C21" s="35" t="s">
        <v>159</v>
      </c>
      <c r="D21" s="33" t="s">
        <v>178</v>
      </c>
      <c r="E21" s="62">
        <v>0</v>
      </c>
      <c r="F21" s="8"/>
      <c r="G21" s="8"/>
      <c r="H21" s="8">
        <v>1</v>
      </c>
      <c r="I21" s="8"/>
      <c r="J21" s="2">
        <f t="shared" si="0"/>
        <v>1</v>
      </c>
      <c r="K21" s="9"/>
    </row>
    <row r="22" spans="1:11" ht="14.25" customHeight="1">
      <c r="A22" s="65">
        <v>22</v>
      </c>
      <c r="B22" s="18" t="s">
        <v>101</v>
      </c>
      <c r="C22" s="35" t="s">
        <v>159</v>
      </c>
      <c r="D22" s="33" t="s">
        <v>178</v>
      </c>
      <c r="E22" s="62">
        <v>0</v>
      </c>
      <c r="F22" s="8">
        <v>1</v>
      </c>
      <c r="G22" s="8">
        <v>0</v>
      </c>
      <c r="H22" s="8">
        <v>0</v>
      </c>
      <c r="I22" s="8">
        <v>0</v>
      </c>
      <c r="J22" s="2">
        <f t="shared" si="0"/>
        <v>1</v>
      </c>
      <c r="K22" s="9"/>
    </row>
    <row r="23" spans="1:11" ht="14.25" customHeight="1">
      <c r="A23" s="65">
        <v>23</v>
      </c>
      <c r="B23" s="18" t="s">
        <v>110</v>
      </c>
      <c r="C23" s="38" t="s">
        <v>269</v>
      </c>
      <c r="D23" s="33" t="s">
        <v>270</v>
      </c>
      <c r="E23" s="62">
        <v>0</v>
      </c>
      <c r="F23" s="8">
        <v>0</v>
      </c>
      <c r="G23" s="8">
        <v>0</v>
      </c>
      <c r="H23" s="8">
        <v>1</v>
      </c>
      <c r="I23" s="8">
        <v>0</v>
      </c>
      <c r="J23" s="2">
        <f t="shared" si="0"/>
        <v>1</v>
      </c>
      <c r="K23" s="11"/>
    </row>
    <row r="24" spans="1:11" ht="15">
      <c r="A24" s="65">
        <v>24</v>
      </c>
      <c r="B24" s="85" t="s">
        <v>311</v>
      </c>
      <c r="C24" s="72" t="s">
        <v>228</v>
      </c>
      <c r="D24" s="73" t="s">
        <v>229</v>
      </c>
      <c r="E24" s="74">
        <v>0</v>
      </c>
      <c r="F24" s="74">
        <v>1</v>
      </c>
      <c r="G24" s="24">
        <v>0</v>
      </c>
      <c r="H24" s="74">
        <v>0</v>
      </c>
      <c r="I24" s="74">
        <v>0</v>
      </c>
      <c r="J24" s="2">
        <f t="shared" si="0"/>
        <v>1</v>
      </c>
      <c r="K24" s="9"/>
    </row>
    <row r="25" spans="1:11" ht="13.5" customHeight="1">
      <c r="A25" s="65">
        <v>25</v>
      </c>
      <c r="B25" s="17" t="s">
        <v>105</v>
      </c>
      <c r="C25" s="35" t="s">
        <v>267</v>
      </c>
      <c r="D25" s="37" t="s">
        <v>268</v>
      </c>
      <c r="E25" s="62">
        <v>0</v>
      </c>
      <c r="F25" s="8">
        <v>0</v>
      </c>
      <c r="G25" s="8">
        <v>0</v>
      </c>
      <c r="H25" s="8">
        <v>0</v>
      </c>
      <c r="I25" s="8"/>
      <c r="J25" s="2">
        <f t="shared" si="0"/>
        <v>0</v>
      </c>
      <c r="K25" s="9"/>
    </row>
    <row r="26" spans="1:11" ht="12.75" customHeight="1">
      <c r="A26" s="65">
        <v>26</v>
      </c>
      <c r="B26" s="18" t="s">
        <v>106</v>
      </c>
      <c r="C26" s="35" t="s">
        <v>246</v>
      </c>
      <c r="D26" s="33" t="s">
        <v>247</v>
      </c>
      <c r="E26" s="62">
        <v>0</v>
      </c>
      <c r="F26" s="8">
        <v>0</v>
      </c>
      <c r="G26" s="8"/>
      <c r="H26" s="8">
        <v>0</v>
      </c>
      <c r="I26" s="8"/>
      <c r="J26" s="2">
        <f t="shared" si="0"/>
        <v>0</v>
      </c>
      <c r="K26" s="24"/>
    </row>
    <row r="27" spans="1:11" ht="15">
      <c r="A27" s="65">
        <v>27</v>
      </c>
      <c r="B27" s="17" t="s">
        <v>118</v>
      </c>
      <c r="C27" s="36" t="s">
        <v>263</v>
      </c>
      <c r="D27" s="37" t="s">
        <v>275</v>
      </c>
      <c r="E27" s="62">
        <v>0</v>
      </c>
      <c r="F27" s="8">
        <v>0</v>
      </c>
      <c r="G27" s="8"/>
      <c r="H27" s="8"/>
      <c r="I27" s="8"/>
      <c r="J27" s="2">
        <f t="shared" si="0"/>
        <v>0</v>
      </c>
      <c r="K27" s="24"/>
    </row>
    <row r="28" spans="1:11" ht="15">
      <c r="A28" s="71">
        <v>29</v>
      </c>
      <c r="B28" s="17" t="s">
        <v>119</v>
      </c>
      <c r="C28" s="33" t="s">
        <v>263</v>
      </c>
      <c r="D28" s="37" t="s">
        <v>275</v>
      </c>
      <c r="E28" s="62"/>
      <c r="F28" s="8">
        <v>0</v>
      </c>
      <c r="G28" s="8">
        <v>0</v>
      </c>
      <c r="H28" s="8">
        <v>0</v>
      </c>
      <c r="I28" s="8"/>
      <c r="J28" s="2">
        <f t="shared" si="0"/>
        <v>0</v>
      </c>
      <c r="K28" s="24"/>
    </row>
    <row r="29" spans="1:11" ht="15">
      <c r="A29" s="71">
        <v>30</v>
      </c>
      <c r="B29" s="85" t="s">
        <v>344</v>
      </c>
      <c r="C29" s="72" t="s">
        <v>205</v>
      </c>
      <c r="D29" s="73" t="s">
        <v>312</v>
      </c>
      <c r="E29" s="74">
        <v>0</v>
      </c>
      <c r="F29" s="74">
        <v>0</v>
      </c>
      <c r="G29" s="24">
        <v>0</v>
      </c>
      <c r="H29" s="74">
        <v>0</v>
      </c>
      <c r="I29" s="24"/>
      <c r="J29" s="2">
        <f t="shared" si="0"/>
        <v>0</v>
      </c>
      <c r="K29" s="24"/>
    </row>
  </sheetData>
  <sheetProtection/>
  <mergeCells count="8">
    <mergeCell ref="K2:K3"/>
    <mergeCell ref="B1:K1"/>
    <mergeCell ref="A1:A3"/>
    <mergeCell ref="B2:B3"/>
    <mergeCell ref="C2:C3"/>
    <mergeCell ref="D2:D3"/>
    <mergeCell ref="E2:I2"/>
    <mergeCell ref="J2:J3"/>
  </mergeCells>
  <printOptions/>
  <pageMargins left="0.7086614173228347" right="0.7086614173228347" top="0.15748031496062992" bottom="0.35433070866141736" header="0.11811023622047245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5.140625" style="28" customWidth="1"/>
    <col min="2" max="2" width="39.28125" style="21" customWidth="1"/>
    <col min="3" max="3" width="22.421875" style="0" customWidth="1"/>
    <col min="4" max="4" width="18.140625" style="0" customWidth="1"/>
    <col min="5" max="5" width="4.8515625" style="0" customWidth="1"/>
    <col min="6" max="6" width="5.140625" style="0" customWidth="1"/>
    <col min="7" max="7" width="4.8515625" style="0" customWidth="1"/>
    <col min="8" max="8" width="4.421875" style="0" customWidth="1"/>
    <col min="9" max="9" width="4.8515625" style="0" customWidth="1"/>
    <col min="10" max="10" width="8.8515625" style="48" customWidth="1"/>
  </cols>
  <sheetData>
    <row r="1" spans="1:11" ht="14.25">
      <c r="A1" s="160" t="s">
        <v>97</v>
      </c>
      <c r="B1" s="163" t="s">
        <v>9</v>
      </c>
      <c r="C1" s="163"/>
      <c r="D1" s="163"/>
      <c r="E1" s="163"/>
      <c r="F1" s="153"/>
      <c r="G1" s="153"/>
      <c r="H1" s="153"/>
      <c r="I1" s="153"/>
      <c r="J1" s="153"/>
      <c r="K1" s="153"/>
    </row>
    <row r="2" spans="1:11" ht="14.25">
      <c r="A2" s="161"/>
      <c r="B2" s="164" t="s">
        <v>0</v>
      </c>
      <c r="C2" s="165" t="s">
        <v>1</v>
      </c>
      <c r="D2" s="165" t="s">
        <v>2</v>
      </c>
      <c r="E2" s="142" t="s">
        <v>3</v>
      </c>
      <c r="F2" s="142"/>
      <c r="G2" s="142"/>
      <c r="H2" s="142"/>
      <c r="I2" s="142"/>
      <c r="J2" s="166" t="s">
        <v>4</v>
      </c>
      <c r="K2" s="142" t="s">
        <v>290</v>
      </c>
    </row>
    <row r="3" spans="1:11" ht="14.25">
      <c r="A3" s="162"/>
      <c r="B3" s="164"/>
      <c r="C3" s="165"/>
      <c r="D3" s="165"/>
      <c r="E3" s="5">
        <v>1</v>
      </c>
      <c r="F3" s="5">
        <v>2</v>
      </c>
      <c r="G3" s="5">
        <v>3</v>
      </c>
      <c r="H3" s="5">
        <v>4</v>
      </c>
      <c r="I3" s="5">
        <v>5</v>
      </c>
      <c r="J3" s="166"/>
      <c r="K3" s="163"/>
    </row>
    <row r="4" spans="1:11" ht="14.25" customHeight="1">
      <c r="A4" s="29">
        <v>1</v>
      </c>
      <c r="B4" s="43" t="s">
        <v>88</v>
      </c>
      <c r="C4" s="30" t="s">
        <v>233</v>
      </c>
      <c r="D4" s="33" t="s">
        <v>234</v>
      </c>
      <c r="E4" s="69">
        <v>5</v>
      </c>
      <c r="F4" s="69">
        <v>1</v>
      </c>
      <c r="G4" s="69"/>
      <c r="H4" s="69">
        <v>7</v>
      </c>
      <c r="I4" s="69">
        <v>7</v>
      </c>
      <c r="J4" s="129">
        <f aca="true" t="shared" si="0" ref="J4:J22">SUM(E4:I4)</f>
        <v>20</v>
      </c>
      <c r="K4" s="126">
        <v>1</v>
      </c>
    </row>
    <row r="5" spans="1:11" ht="15">
      <c r="A5" s="29">
        <v>2</v>
      </c>
      <c r="B5" s="35" t="s">
        <v>93</v>
      </c>
      <c r="C5" s="36" t="s">
        <v>263</v>
      </c>
      <c r="D5" s="37" t="s">
        <v>239</v>
      </c>
      <c r="E5" s="69">
        <v>0</v>
      </c>
      <c r="F5" s="69">
        <v>7</v>
      </c>
      <c r="G5" s="69">
        <v>1</v>
      </c>
      <c r="H5" s="69"/>
      <c r="I5" s="69">
        <v>7</v>
      </c>
      <c r="J5" s="129">
        <f t="shared" si="0"/>
        <v>15</v>
      </c>
      <c r="K5" s="63">
        <v>2</v>
      </c>
    </row>
    <row r="6" spans="1:11" ht="15">
      <c r="A6" s="29">
        <v>3</v>
      </c>
      <c r="B6" s="35" t="s">
        <v>91</v>
      </c>
      <c r="C6" s="36" t="s">
        <v>263</v>
      </c>
      <c r="D6" s="37" t="s">
        <v>239</v>
      </c>
      <c r="E6" s="69">
        <v>0</v>
      </c>
      <c r="F6" s="69">
        <v>6</v>
      </c>
      <c r="G6" s="69"/>
      <c r="H6" s="69"/>
      <c r="I6" s="69">
        <v>7</v>
      </c>
      <c r="J6" s="129">
        <f t="shared" si="0"/>
        <v>13</v>
      </c>
      <c r="K6" s="63">
        <v>3</v>
      </c>
    </row>
    <row r="7" spans="1:11" ht="15">
      <c r="A7" s="29">
        <v>4</v>
      </c>
      <c r="B7" s="30" t="s">
        <v>70</v>
      </c>
      <c r="C7" s="30" t="s">
        <v>158</v>
      </c>
      <c r="D7" s="33" t="s">
        <v>204</v>
      </c>
      <c r="E7" s="69">
        <v>5</v>
      </c>
      <c r="F7" s="69">
        <v>6</v>
      </c>
      <c r="G7" s="69">
        <v>0</v>
      </c>
      <c r="H7" s="69">
        <v>0</v>
      </c>
      <c r="I7" s="69">
        <v>0</v>
      </c>
      <c r="J7" s="129">
        <f t="shared" si="0"/>
        <v>11</v>
      </c>
      <c r="K7" s="63">
        <v>4</v>
      </c>
    </row>
    <row r="8" spans="1:11" ht="17.25" customHeight="1">
      <c r="A8" s="29">
        <v>5</v>
      </c>
      <c r="B8" s="35" t="s">
        <v>92</v>
      </c>
      <c r="C8" s="36" t="s">
        <v>263</v>
      </c>
      <c r="D8" s="37" t="s">
        <v>239</v>
      </c>
      <c r="E8" s="69"/>
      <c r="F8" s="69">
        <v>7</v>
      </c>
      <c r="G8" s="69"/>
      <c r="H8" s="69">
        <v>2</v>
      </c>
      <c r="I8" s="69"/>
      <c r="J8" s="129">
        <f t="shared" si="0"/>
        <v>9</v>
      </c>
      <c r="K8" s="127" t="s">
        <v>357</v>
      </c>
    </row>
    <row r="9" spans="1:11" ht="15">
      <c r="A9" s="29">
        <v>6</v>
      </c>
      <c r="B9" s="35" t="s">
        <v>95</v>
      </c>
      <c r="C9" s="36" t="s">
        <v>263</v>
      </c>
      <c r="D9" s="37" t="s">
        <v>239</v>
      </c>
      <c r="E9" s="69">
        <v>0</v>
      </c>
      <c r="F9" s="69">
        <v>2</v>
      </c>
      <c r="G9" s="69">
        <v>0</v>
      </c>
      <c r="H9" s="69">
        <v>0</v>
      </c>
      <c r="I9" s="69">
        <v>7</v>
      </c>
      <c r="J9" s="129">
        <f t="shared" si="0"/>
        <v>9</v>
      </c>
      <c r="K9" s="127" t="s">
        <v>357</v>
      </c>
    </row>
    <row r="10" spans="1:11" ht="15">
      <c r="A10" s="29">
        <v>7</v>
      </c>
      <c r="B10" s="30" t="s">
        <v>87</v>
      </c>
      <c r="C10" s="30" t="s">
        <v>169</v>
      </c>
      <c r="D10" s="33" t="s">
        <v>188</v>
      </c>
      <c r="E10" s="69"/>
      <c r="F10" s="69">
        <v>1</v>
      </c>
      <c r="G10" s="69"/>
      <c r="H10" s="69">
        <v>0</v>
      </c>
      <c r="I10" s="69">
        <v>7</v>
      </c>
      <c r="J10" s="129">
        <f t="shared" si="0"/>
        <v>8</v>
      </c>
      <c r="K10" s="127" t="s">
        <v>358</v>
      </c>
    </row>
    <row r="11" spans="1:11" ht="15">
      <c r="A11" s="29">
        <v>8</v>
      </c>
      <c r="B11" s="73" t="s">
        <v>306</v>
      </c>
      <c r="C11" s="30" t="s">
        <v>359</v>
      </c>
      <c r="D11" s="73" t="s">
        <v>244</v>
      </c>
      <c r="E11" s="69">
        <v>0</v>
      </c>
      <c r="F11" s="69">
        <v>5</v>
      </c>
      <c r="G11" s="69">
        <v>0</v>
      </c>
      <c r="H11" s="69">
        <v>2</v>
      </c>
      <c r="I11" s="69">
        <v>1</v>
      </c>
      <c r="J11" s="129">
        <f t="shared" si="0"/>
        <v>8</v>
      </c>
      <c r="K11" s="127" t="s">
        <v>358</v>
      </c>
    </row>
    <row r="12" spans="1:11" ht="15">
      <c r="A12" s="29">
        <v>9</v>
      </c>
      <c r="B12" s="30" t="s">
        <v>69</v>
      </c>
      <c r="C12" s="30" t="s">
        <v>158</v>
      </c>
      <c r="D12" s="33" t="s">
        <v>204</v>
      </c>
      <c r="E12" s="69">
        <v>0</v>
      </c>
      <c r="F12" s="69">
        <v>0</v>
      </c>
      <c r="G12" s="69"/>
      <c r="H12" s="69">
        <v>7</v>
      </c>
      <c r="I12" s="69"/>
      <c r="J12" s="129">
        <f t="shared" si="0"/>
        <v>7</v>
      </c>
      <c r="K12" s="127" t="s">
        <v>351</v>
      </c>
    </row>
    <row r="13" spans="1:11" ht="15">
      <c r="A13" s="29">
        <v>10</v>
      </c>
      <c r="B13" s="35" t="s">
        <v>96</v>
      </c>
      <c r="C13" s="36" t="s">
        <v>263</v>
      </c>
      <c r="D13" s="37" t="s">
        <v>239</v>
      </c>
      <c r="E13" s="69"/>
      <c r="F13" s="69">
        <v>0</v>
      </c>
      <c r="G13" s="69">
        <v>0</v>
      </c>
      <c r="H13" s="69">
        <v>7</v>
      </c>
      <c r="I13" s="69">
        <v>0</v>
      </c>
      <c r="J13" s="129">
        <f t="shared" si="0"/>
        <v>7</v>
      </c>
      <c r="K13" s="127" t="s">
        <v>351</v>
      </c>
    </row>
    <row r="14" spans="1:11" ht="15">
      <c r="A14" s="29">
        <v>11</v>
      </c>
      <c r="B14" s="30" t="s">
        <v>72</v>
      </c>
      <c r="C14" s="30" t="s">
        <v>158</v>
      </c>
      <c r="D14" s="33" t="s">
        <v>204</v>
      </c>
      <c r="E14" s="69"/>
      <c r="F14" s="69">
        <v>6</v>
      </c>
      <c r="G14" s="69"/>
      <c r="H14" s="69">
        <v>0</v>
      </c>
      <c r="I14" s="69"/>
      <c r="J14" s="69">
        <f t="shared" si="0"/>
        <v>6</v>
      </c>
      <c r="K14" s="125"/>
    </row>
    <row r="15" spans="1:11" ht="15">
      <c r="A15" s="29">
        <v>12</v>
      </c>
      <c r="B15" s="30" t="s">
        <v>83</v>
      </c>
      <c r="C15" s="30" t="s">
        <v>250</v>
      </c>
      <c r="D15" s="33" t="s">
        <v>251</v>
      </c>
      <c r="E15" s="69">
        <v>0</v>
      </c>
      <c r="F15" s="69">
        <v>5</v>
      </c>
      <c r="G15" s="69"/>
      <c r="H15" s="69"/>
      <c r="I15" s="69">
        <v>0</v>
      </c>
      <c r="J15" s="69">
        <f t="shared" si="0"/>
        <v>5</v>
      </c>
      <c r="K15" s="125"/>
    </row>
    <row r="16" spans="1:11" ht="15">
      <c r="A16" s="29">
        <v>13</v>
      </c>
      <c r="B16" s="35" t="s">
        <v>76</v>
      </c>
      <c r="C16" s="35" t="s">
        <v>259</v>
      </c>
      <c r="D16" s="33" t="s">
        <v>243</v>
      </c>
      <c r="E16" s="69">
        <v>0</v>
      </c>
      <c r="F16" s="69">
        <v>2</v>
      </c>
      <c r="G16" s="69">
        <v>2</v>
      </c>
      <c r="H16" s="69"/>
      <c r="I16" s="69">
        <v>0</v>
      </c>
      <c r="J16" s="69">
        <f t="shared" si="0"/>
        <v>4</v>
      </c>
      <c r="K16" s="125"/>
    </row>
    <row r="17" spans="1:11" ht="15">
      <c r="A17" s="29">
        <v>14</v>
      </c>
      <c r="B17" s="30" t="s">
        <v>73</v>
      </c>
      <c r="C17" s="30" t="s">
        <v>158</v>
      </c>
      <c r="D17" s="33" t="s">
        <v>204</v>
      </c>
      <c r="E17" s="69">
        <v>0</v>
      </c>
      <c r="F17" s="69">
        <v>2</v>
      </c>
      <c r="G17" s="69">
        <v>0</v>
      </c>
      <c r="H17" s="69">
        <v>0</v>
      </c>
      <c r="I17" s="69">
        <v>0</v>
      </c>
      <c r="J17" s="69">
        <f t="shared" si="0"/>
        <v>2</v>
      </c>
      <c r="K17" s="106"/>
    </row>
    <row r="18" spans="1:11" ht="15">
      <c r="A18" s="29">
        <v>15</v>
      </c>
      <c r="B18" s="35" t="s">
        <v>80</v>
      </c>
      <c r="C18" s="35" t="s">
        <v>219</v>
      </c>
      <c r="D18" s="33" t="s">
        <v>248</v>
      </c>
      <c r="E18" s="69"/>
      <c r="F18" s="69">
        <v>2</v>
      </c>
      <c r="G18" s="69"/>
      <c r="H18" s="69"/>
      <c r="I18" s="69"/>
      <c r="J18" s="69">
        <f t="shared" si="0"/>
        <v>2</v>
      </c>
      <c r="K18" s="105"/>
    </row>
    <row r="19" spans="1:11" ht="15">
      <c r="A19" s="29">
        <v>16</v>
      </c>
      <c r="B19" s="35" t="s">
        <v>81</v>
      </c>
      <c r="C19" s="35" t="s">
        <v>219</v>
      </c>
      <c r="D19" s="33" t="s">
        <v>248</v>
      </c>
      <c r="E19" s="69">
        <v>0</v>
      </c>
      <c r="F19" s="69">
        <v>2</v>
      </c>
      <c r="G19" s="69"/>
      <c r="H19" s="69"/>
      <c r="I19" s="69"/>
      <c r="J19" s="69">
        <f t="shared" si="0"/>
        <v>2</v>
      </c>
      <c r="K19" s="105"/>
    </row>
    <row r="20" spans="1:11" ht="15">
      <c r="A20" s="29">
        <v>17</v>
      </c>
      <c r="B20" s="30" t="s">
        <v>297</v>
      </c>
      <c r="C20" s="30" t="s">
        <v>165</v>
      </c>
      <c r="D20" s="33" t="s">
        <v>208</v>
      </c>
      <c r="E20" s="69">
        <v>0</v>
      </c>
      <c r="F20" s="69">
        <v>2</v>
      </c>
      <c r="G20" s="69"/>
      <c r="H20" s="69"/>
      <c r="I20" s="69">
        <v>0</v>
      </c>
      <c r="J20" s="69">
        <f t="shared" si="0"/>
        <v>2</v>
      </c>
      <c r="K20" s="106"/>
    </row>
    <row r="21" spans="1:11" ht="15">
      <c r="A21" s="29">
        <v>18</v>
      </c>
      <c r="B21" s="30" t="s">
        <v>86</v>
      </c>
      <c r="C21" s="30" t="s">
        <v>228</v>
      </c>
      <c r="D21" s="33" t="s">
        <v>254</v>
      </c>
      <c r="E21" s="69">
        <v>0</v>
      </c>
      <c r="F21" s="69">
        <v>2</v>
      </c>
      <c r="G21" s="69"/>
      <c r="H21" s="69">
        <v>0</v>
      </c>
      <c r="I21" s="69">
        <v>0</v>
      </c>
      <c r="J21" s="69">
        <f t="shared" si="0"/>
        <v>2</v>
      </c>
      <c r="K21" s="105"/>
    </row>
    <row r="22" spans="1:11" ht="15" customHeight="1">
      <c r="A22" s="29">
        <v>19</v>
      </c>
      <c r="B22" s="35" t="s">
        <v>94</v>
      </c>
      <c r="C22" s="33" t="s">
        <v>263</v>
      </c>
      <c r="D22" s="37" t="s">
        <v>239</v>
      </c>
      <c r="E22" s="69">
        <v>0</v>
      </c>
      <c r="F22" s="69">
        <v>0</v>
      </c>
      <c r="G22" s="69">
        <v>2</v>
      </c>
      <c r="H22" s="69">
        <v>0</v>
      </c>
      <c r="I22" s="69">
        <v>0</v>
      </c>
      <c r="J22" s="69">
        <f t="shared" si="0"/>
        <v>2</v>
      </c>
      <c r="K22" s="105"/>
    </row>
    <row r="23" spans="1:11" ht="15">
      <c r="A23" s="29">
        <v>20</v>
      </c>
      <c r="B23" s="73" t="s">
        <v>341</v>
      </c>
      <c r="C23" s="68" t="s">
        <v>219</v>
      </c>
      <c r="D23" s="73" t="s">
        <v>248</v>
      </c>
      <c r="E23" s="69"/>
      <c r="F23" s="69">
        <v>2</v>
      </c>
      <c r="G23" s="69"/>
      <c r="H23" s="69"/>
      <c r="I23" s="69"/>
      <c r="J23" s="69">
        <v>2</v>
      </c>
      <c r="K23" s="9"/>
    </row>
    <row r="24" spans="1:11" ht="15">
      <c r="A24" s="29">
        <v>21</v>
      </c>
      <c r="B24" s="35" t="s">
        <v>74</v>
      </c>
      <c r="C24" s="35" t="s">
        <v>257</v>
      </c>
      <c r="D24" s="33" t="s">
        <v>242</v>
      </c>
      <c r="E24" s="69">
        <v>0</v>
      </c>
      <c r="F24" s="69">
        <v>0</v>
      </c>
      <c r="G24" s="69">
        <v>0</v>
      </c>
      <c r="H24" s="69">
        <v>0</v>
      </c>
      <c r="I24" s="69">
        <v>1</v>
      </c>
      <c r="J24" s="69">
        <f aca="true" t="shared" si="1" ref="J24:J43">SUM(E24:I24)</f>
        <v>1</v>
      </c>
      <c r="K24" s="9"/>
    </row>
    <row r="25" spans="1:11" ht="15">
      <c r="A25" s="29">
        <v>22</v>
      </c>
      <c r="B25" s="35" t="s">
        <v>75</v>
      </c>
      <c r="C25" s="35" t="s">
        <v>258</v>
      </c>
      <c r="D25" s="33" t="s">
        <v>242</v>
      </c>
      <c r="E25" s="69"/>
      <c r="F25" s="69">
        <v>0</v>
      </c>
      <c r="G25" s="69">
        <v>0</v>
      </c>
      <c r="H25" s="69">
        <v>0</v>
      </c>
      <c r="I25" s="69">
        <v>1</v>
      </c>
      <c r="J25" s="69">
        <f t="shared" si="1"/>
        <v>1</v>
      </c>
      <c r="K25" s="9"/>
    </row>
    <row r="26" spans="1:11" ht="15">
      <c r="A26" s="29">
        <v>23</v>
      </c>
      <c r="B26" s="35" t="s">
        <v>82</v>
      </c>
      <c r="C26" s="35" t="s">
        <v>164</v>
      </c>
      <c r="D26" s="33" t="s">
        <v>249</v>
      </c>
      <c r="E26" s="69">
        <v>0</v>
      </c>
      <c r="F26" s="69">
        <v>1</v>
      </c>
      <c r="G26" s="69"/>
      <c r="H26" s="69"/>
      <c r="I26" s="69">
        <v>0</v>
      </c>
      <c r="J26" s="69">
        <f t="shared" si="1"/>
        <v>1</v>
      </c>
      <c r="K26" s="11"/>
    </row>
    <row r="27" spans="1:11" ht="15">
      <c r="A27" s="29">
        <v>24</v>
      </c>
      <c r="B27" s="30" t="s">
        <v>89</v>
      </c>
      <c r="C27" s="30" t="s">
        <v>172</v>
      </c>
      <c r="D27" s="33" t="s">
        <v>235</v>
      </c>
      <c r="E27" s="69">
        <v>0</v>
      </c>
      <c r="F27" s="69">
        <v>1</v>
      </c>
      <c r="G27" s="69"/>
      <c r="H27" s="69"/>
      <c r="I27" s="69">
        <v>0</v>
      </c>
      <c r="J27" s="69">
        <f t="shared" si="1"/>
        <v>1</v>
      </c>
      <c r="K27" s="9"/>
    </row>
    <row r="28" spans="1:11" ht="15">
      <c r="A28" s="29">
        <v>25</v>
      </c>
      <c r="B28" s="73" t="s">
        <v>334</v>
      </c>
      <c r="C28" s="68" t="s">
        <v>307</v>
      </c>
      <c r="D28" s="73" t="s">
        <v>308</v>
      </c>
      <c r="E28" s="69"/>
      <c r="F28" s="69">
        <v>1</v>
      </c>
      <c r="G28" s="69"/>
      <c r="H28" s="69">
        <v>0</v>
      </c>
      <c r="I28" s="69">
        <v>0</v>
      </c>
      <c r="J28" s="69">
        <f t="shared" si="1"/>
        <v>1</v>
      </c>
      <c r="K28" s="9"/>
    </row>
    <row r="29" spans="1:11" ht="20.25" customHeight="1">
      <c r="A29" s="29">
        <v>26</v>
      </c>
      <c r="B29" s="30" t="s">
        <v>68</v>
      </c>
      <c r="C29" s="30" t="s">
        <v>158</v>
      </c>
      <c r="D29" s="33" t="s">
        <v>204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f t="shared" si="1"/>
        <v>0</v>
      </c>
      <c r="K29" s="24"/>
    </row>
    <row r="30" spans="1:11" ht="15">
      <c r="A30" s="29">
        <v>27</v>
      </c>
      <c r="B30" s="30" t="s">
        <v>71</v>
      </c>
      <c r="C30" s="30" t="s">
        <v>158</v>
      </c>
      <c r="D30" s="33" t="s">
        <v>204</v>
      </c>
      <c r="E30" s="69">
        <v>0</v>
      </c>
      <c r="F30" s="69">
        <v>0</v>
      </c>
      <c r="G30" s="69"/>
      <c r="H30" s="69">
        <v>0</v>
      </c>
      <c r="I30" s="69"/>
      <c r="J30" s="69">
        <f t="shared" si="1"/>
        <v>0</v>
      </c>
      <c r="K30" s="24"/>
    </row>
    <row r="31" spans="1:11" ht="17.25" customHeight="1">
      <c r="A31" s="29">
        <v>28</v>
      </c>
      <c r="B31" s="35" t="s">
        <v>77</v>
      </c>
      <c r="C31" s="35" t="s">
        <v>259</v>
      </c>
      <c r="D31" s="33" t="s">
        <v>243</v>
      </c>
      <c r="E31" s="69">
        <v>0</v>
      </c>
      <c r="F31" s="69">
        <v>0</v>
      </c>
      <c r="G31" s="69"/>
      <c r="H31" s="69">
        <v>0</v>
      </c>
      <c r="I31" s="69">
        <v>0</v>
      </c>
      <c r="J31" s="69">
        <f t="shared" si="1"/>
        <v>0</v>
      </c>
      <c r="K31" s="24"/>
    </row>
    <row r="32" spans="1:11" ht="15">
      <c r="A32" s="29">
        <v>29</v>
      </c>
      <c r="B32" s="30" t="s">
        <v>78</v>
      </c>
      <c r="C32" s="35" t="s">
        <v>260</v>
      </c>
      <c r="D32" s="33" t="s">
        <v>244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f t="shared" si="1"/>
        <v>0</v>
      </c>
      <c r="K32" s="24"/>
    </row>
    <row r="33" spans="1:11" ht="15" customHeight="1">
      <c r="A33" s="29">
        <v>30</v>
      </c>
      <c r="B33" s="30" t="s">
        <v>79</v>
      </c>
      <c r="C33" s="35" t="s">
        <v>261</v>
      </c>
      <c r="D33" s="37" t="s">
        <v>245</v>
      </c>
      <c r="E33" s="69"/>
      <c r="F33" s="69"/>
      <c r="G33" s="69"/>
      <c r="H33" s="69"/>
      <c r="I33" s="69"/>
      <c r="J33" s="69">
        <f t="shared" si="1"/>
        <v>0</v>
      </c>
      <c r="K33" s="24"/>
    </row>
    <row r="34" spans="1:11" ht="15">
      <c r="A34" s="29">
        <v>31</v>
      </c>
      <c r="B34" s="30" t="s">
        <v>343</v>
      </c>
      <c r="C34" s="35" t="s">
        <v>262</v>
      </c>
      <c r="D34" s="33" t="s">
        <v>247</v>
      </c>
      <c r="E34" s="69"/>
      <c r="F34" s="69"/>
      <c r="G34" s="69"/>
      <c r="H34" s="69"/>
      <c r="I34" s="69"/>
      <c r="J34" s="69">
        <f t="shared" si="1"/>
        <v>0</v>
      </c>
      <c r="K34" s="24"/>
    </row>
    <row r="35" spans="1:11" ht="15">
      <c r="A35" s="29">
        <v>32</v>
      </c>
      <c r="B35" s="30" t="s">
        <v>84</v>
      </c>
      <c r="C35" s="30" t="s">
        <v>221</v>
      </c>
      <c r="D35" s="33" t="s">
        <v>252</v>
      </c>
      <c r="E35" s="69"/>
      <c r="F35" s="69"/>
      <c r="G35" s="69"/>
      <c r="H35" s="69"/>
      <c r="I35" s="69"/>
      <c r="J35" s="69">
        <f t="shared" si="1"/>
        <v>0</v>
      </c>
      <c r="K35" s="24"/>
    </row>
    <row r="36" spans="1:11" ht="15">
      <c r="A36" s="29">
        <v>33</v>
      </c>
      <c r="B36" s="35" t="s">
        <v>85</v>
      </c>
      <c r="C36" s="35" t="s">
        <v>223</v>
      </c>
      <c r="D36" s="33" t="s">
        <v>253</v>
      </c>
      <c r="E36" s="69">
        <v>0</v>
      </c>
      <c r="F36" s="69">
        <v>0</v>
      </c>
      <c r="G36" s="69"/>
      <c r="H36" s="69"/>
      <c r="I36" s="69">
        <v>0</v>
      </c>
      <c r="J36" s="69">
        <f t="shared" si="1"/>
        <v>0</v>
      </c>
      <c r="K36" s="24"/>
    </row>
    <row r="37" spans="1:11" ht="15">
      <c r="A37" s="29">
        <v>34</v>
      </c>
      <c r="B37" s="30" t="s">
        <v>292</v>
      </c>
      <c r="C37" s="17" t="s">
        <v>171</v>
      </c>
      <c r="D37" s="33" t="s">
        <v>255</v>
      </c>
      <c r="E37" s="69">
        <v>0</v>
      </c>
      <c r="F37" s="69">
        <v>0</v>
      </c>
      <c r="G37" s="69"/>
      <c r="H37" s="69">
        <v>0</v>
      </c>
      <c r="I37" s="69"/>
      <c r="J37" s="69">
        <f t="shared" si="1"/>
        <v>0</v>
      </c>
      <c r="K37" s="24"/>
    </row>
    <row r="38" spans="1:11" s="92" customFormat="1" ht="15" customHeight="1">
      <c r="A38" s="78">
        <v>35</v>
      </c>
      <c r="B38" s="35" t="s">
        <v>90</v>
      </c>
      <c r="C38" s="30" t="s">
        <v>173</v>
      </c>
      <c r="D38" s="33" t="s">
        <v>256</v>
      </c>
      <c r="E38" s="69">
        <v>0</v>
      </c>
      <c r="F38" s="69">
        <v>0</v>
      </c>
      <c r="G38" s="69"/>
      <c r="H38" s="69"/>
      <c r="I38" s="69">
        <v>0</v>
      </c>
      <c r="J38" s="69">
        <f t="shared" si="1"/>
        <v>0</v>
      </c>
      <c r="K38" s="79"/>
    </row>
    <row r="39" spans="1:11" ht="15">
      <c r="A39" s="29">
        <v>36</v>
      </c>
      <c r="B39" s="37" t="s">
        <v>328</v>
      </c>
      <c r="C39" s="30" t="s">
        <v>232</v>
      </c>
      <c r="D39" s="37" t="s">
        <v>326</v>
      </c>
      <c r="E39" s="69">
        <v>0</v>
      </c>
      <c r="F39" s="69"/>
      <c r="G39" s="69"/>
      <c r="H39" s="69"/>
      <c r="I39" s="69">
        <v>0</v>
      </c>
      <c r="J39" s="69">
        <f t="shared" si="1"/>
        <v>0</v>
      </c>
      <c r="K39" s="24"/>
    </row>
    <row r="40" spans="1:11" ht="15">
      <c r="A40" s="29">
        <v>37</v>
      </c>
      <c r="B40" s="37" t="s">
        <v>303</v>
      </c>
      <c r="C40" s="30" t="s">
        <v>174</v>
      </c>
      <c r="D40" s="37" t="s">
        <v>304</v>
      </c>
      <c r="E40" s="69">
        <v>0</v>
      </c>
      <c r="F40" s="69">
        <v>0</v>
      </c>
      <c r="G40" s="69">
        <v>0</v>
      </c>
      <c r="H40" s="69"/>
      <c r="I40" s="69">
        <v>0</v>
      </c>
      <c r="J40" s="69">
        <f t="shared" si="1"/>
        <v>0</v>
      </c>
      <c r="K40" s="24"/>
    </row>
    <row r="41" spans="1:11" ht="17.25" customHeight="1">
      <c r="A41" s="29">
        <v>38</v>
      </c>
      <c r="B41" s="90" t="s">
        <v>333</v>
      </c>
      <c r="C41" s="30" t="s">
        <v>338</v>
      </c>
      <c r="D41" s="90" t="s">
        <v>195</v>
      </c>
      <c r="E41" s="91">
        <v>0</v>
      </c>
      <c r="F41" s="91">
        <v>0</v>
      </c>
      <c r="G41" s="91">
        <v>0</v>
      </c>
      <c r="H41" s="91"/>
      <c r="I41" s="91">
        <v>0</v>
      </c>
      <c r="J41" s="69">
        <f t="shared" si="1"/>
        <v>0</v>
      </c>
      <c r="K41" s="24"/>
    </row>
    <row r="42" spans="1:11" ht="15">
      <c r="A42" s="29">
        <v>39</v>
      </c>
      <c r="B42" s="73" t="s">
        <v>305</v>
      </c>
      <c r="C42" s="30" t="s">
        <v>337</v>
      </c>
      <c r="D42" s="73" t="s">
        <v>252</v>
      </c>
      <c r="E42" s="69">
        <v>0</v>
      </c>
      <c r="F42" s="69">
        <v>0</v>
      </c>
      <c r="G42" s="69"/>
      <c r="H42" s="69">
        <v>0</v>
      </c>
      <c r="I42" s="69">
        <v>0</v>
      </c>
      <c r="J42" s="69">
        <f t="shared" si="1"/>
        <v>0</v>
      </c>
      <c r="K42" s="24"/>
    </row>
    <row r="43" spans="1:11" ht="15">
      <c r="A43" s="29">
        <v>40</v>
      </c>
      <c r="B43" s="73" t="s">
        <v>339</v>
      </c>
      <c r="C43" s="68" t="s">
        <v>205</v>
      </c>
      <c r="D43" s="87" t="s">
        <v>206</v>
      </c>
      <c r="E43" s="69">
        <v>0</v>
      </c>
      <c r="F43" s="69">
        <v>0</v>
      </c>
      <c r="G43" s="69"/>
      <c r="H43" s="69">
        <v>0</v>
      </c>
      <c r="I43" s="69">
        <v>0</v>
      </c>
      <c r="J43" s="69">
        <f t="shared" si="1"/>
        <v>0</v>
      </c>
      <c r="K43" s="24"/>
    </row>
    <row r="44" spans="5:10" ht="14.25">
      <c r="E44" s="67"/>
      <c r="F44" s="67"/>
      <c r="G44" s="67"/>
      <c r="H44" s="67"/>
      <c r="I44" s="67"/>
      <c r="J44" s="128"/>
    </row>
    <row r="47" ht="14.25">
      <c r="B47"/>
    </row>
    <row r="48" ht="14.25">
      <c r="B48"/>
    </row>
    <row r="49" ht="14.25">
      <c r="B49"/>
    </row>
    <row r="50" ht="14.25">
      <c r="B50"/>
    </row>
  </sheetData>
  <sheetProtection/>
  <mergeCells count="8">
    <mergeCell ref="A1:A3"/>
    <mergeCell ref="K2:K3"/>
    <mergeCell ref="B1:K1"/>
    <mergeCell ref="B2:B3"/>
    <mergeCell ref="C2:C3"/>
    <mergeCell ref="D2:D3"/>
    <mergeCell ref="E2:I2"/>
    <mergeCell ref="J2:J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8">
      <selection activeCell="B44" sqref="B44"/>
    </sheetView>
  </sheetViews>
  <sheetFormatPr defaultColWidth="8.8515625" defaultRowHeight="15"/>
  <cols>
    <col min="1" max="1" width="5.421875" style="0" customWidth="1"/>
    <col min="2" max="2" width="39.421875" style="0" customWidth="1"/>
    <col min="3" max="3" width="24.421875" style="0" customWidth="1"/>
    <col min="4" max="4" width="18.421875" style="0" customWidth="1"/>
    <col min="5" max="5" width="5.140625" style="0" customWidth="1"/>
    <col min="6" max="8" width="5.00390625" style="0" customWidth="1"/>
    <col min="9" max="9" width="5.140625" style="0" customWidth="1"/>
  </cols>
  <sheetData>
    <row r="1" spans="1:11" ht="14.25">
      <c r="A1" s="168" t="s">
        <v>97</v>
      </c>
      <c r="B1" s="143" t="s">
        <v>8</v>
      </c>
      <c r="C1" s="143"/>
      <c r="D1" s="143"/>
      <c r="E1" s="143"/>
      <c r="F1" s="144"/>
      <c r="G1" s="144"/>
      <c r="H1" s="144"/>
      <c r="I1" s="144"/>
      <c r="J1" s="144"/>
      <c r="K1" s="144"/>
    </row>
    <row r="2" spans="1:11" ht="13.5" customHeight="1">
      <c r="A2" s="168"/>
      <c r="B2" s="140" t="s">
        <v>0</v>
      </c>
      <c r="C2" s="140" t="s">
        <v>1</v>
      </c>
      <c r="D2" s="140" t="s">
        <v>2</v>
      </c>
      <c r="E2" s="142" t="s">
        <v>3</v>
      </c>
      <c r="F2" s="142"/>
      <c r="G2" s="142"/>
      <c r="H2" s="142"/>
      <c r="I2" s="142"/>
      <c r="J2" s="135" t="s">
        <v>4</v>
      </c>
      <c r="K2" s="137" t="s">
        <v>5</v>
      </c>
    </row>
    <row r="3" spans="1:11" ht="14.25">
      <c r="A3" s="168"/>
      <c r="B3" s="147"/>
      <c r="C3" s="147"/>
      <c r="D3" s="147"/>
      <c r="E3" s="5">
        <v>1</v>
      </c>
      <c r="F3" s="7">
        <v>2</v>
      </c>
      <c r="G3" s="7">
        <v>3</v>
      </c>
      <c r="H3" s="7">
        <v>4</v>
      </c>
      <c r="I3" s="7">
        <v>5</v>
      </c>
      <c r="J3" s="136"/>
      <c r="K3" s="155"/>
    </row>
    <row r="4" spans="1:11" ht="15">
      <c r="A4" s="64">
        <v>1</v>
      </c>
      <c r="B4" s="30" t="s">
        <v>200</v>
      </c>
      <c r="C4" s="30" t="s">
        <v>158</v>
      </c>
      <c r="D4" s="33" t="s">
        <v>204</v>
      </c>
      <c r="E4" s="63">
        <v>6</v>
      </c>
      <c r="F4" s="49">
        <v>7</v>
      </c>
      <c r="G4" s="49">
        <v>6</v>
      </c>
      <c r="H4" s="49">
        <v>0</v>
      </c>
      <c r="I4" s="49">
        <v>4</v>
      </c>
      <c r="J4" s="99">
        <f aca="true" t="shared" si="0" ref="J4:J42">E4+F4+G4+H4+I4</f>
        <v>23</v>
      </c>
      <c r="K4" s="109" t="s">
        <v>352</v>
      </c>
    </row>
    <row r="5" spans="1:11" ht="15">
      <c r="A5" s="64">
        <v>2</v>
      </c>
      <c r="B5" s="35" t="s">
        <v>64</v>
      </c>
      <c r="C5" s="30" t="s">
        <v>174</v>
      </c>
      <c r="D5" s="36" t="s">
        <v>237</v>
      </c>
      <c r="E5" s="3">
        <v>7</v>
      </c>
      <c r="F5" s="102">
        <v>7</v>
      </c>
      <c r="G5" s="102">
        <v>0</v>
      </c>
      <c r="H5" s="102">
        <v>2</v>
      </c>
      <c r="I5" s="102">
        <v>7</v>
      </c>
      <c r="J5" s="61">
        <f t="shared" si="0"/>
        <v>23</v>
      </c>
      <c r="K5" s="109" t="s">
        <v>352</v>
      </c>
    </row>
    <row r="6" spans="1:11" ht="15">
      <c r="A6" s="64">
        <v>3</v>
      </c>
      <c r="B6" s="30" t="s">
        <v>198</v>
      </c>
      <c r="C6" s="30" t="s">
        <v>158</v>
      </c>
      <c r="D6" s="33" t="s">
        <v>204</v>
      </c>
      <c r="E6" s="63">
        <v>7</v>
      </c>
      <c r="F6" s="49">
        <v>7</v>
      </c>
      <c r="G6" s="49"/>
      <c r="H6" s="49">
        <v>1</v>
      </c>
      <c r="I6" s="49">
        <v>1</v>
      </c>
      <c r="J6" s="61">
        <f t="shared" si="0"/>
        <v>16</v>
      </c>
      <c r="K6" s="109">
        <v>3</v>
      </c>
    </row>
    <row r="7" spans="1:11" ht="18" customHeight="1">
      <c r="A7" s="64">
        <v>4</v>
      </c>
      <c r="B7" s="45" t="s">
        <v>45</v>
      </c>
      <c r="C7" s="35" t="s">
        <v>211</v>
      </c>
      <c r="D7" s="33" t="s">
        <v>212</v>
      </c>
      <c r="E7" s="3">
        <v>7</v>
      </c>
      <c r="F7" s="102">
        <v>0</v>
      </c>
      <c r="G7" s="102">
        <v>0</v>
      </c>
      <c r="H7" s="102">
        <v>4</v>
      </c>
      <c r="I7" s="102">
        <v>1</v>
      </c>
      <c r="J7" s="61">
        <f t="shared" si="0"/>
        <v>12</v>
      </c>
      <c r="K7" s="109" t="s">
        <v>349</v>
      </c>
    </row>
    <row r="8" spans="1:11" ht="15">
      <c r="A8" s="64">
        <v>5</v>
      </c>
      <c r="B8" s="35" t="s">
        <v>65</v>
      </c>
      <c r="C8" s="36" t="s">
        <v>263</v>
      </c>
      <c r="D8" s="37" t="s">
        <v>239</v>
      </c>
      <c r="E8" s="3">
        <v>0</v>
      </c>
      <c r="F8" s="102">
        <v>7</v>
      </c>
      <c r="G8" s="102"/>
      <c r="H8" s="102">
        <v>0</v>
      </c>
      <c r="I8" s="102">
        <v>5</v>
      </c>
      <c r="J8" s="61">
        <f t="shared" si="0"/>
        <v>12</v>
      </c>
      <c r="K8" s="109" t="s">
        <v>349</v>
      </c>
    </row>
    <row r="9" spans="1:11" ht="15">
      <c r="A9" s="64">
        <v>6</v>
      </c>
      <c r="B9" s="100" t="s">
        <v>48</v>
      </c>
      <c r="C9" s="35" t="s">
        <v>216</v>
      </c>
      <c r="D9" s="90" t="s">
        <v>217</v>
      </c>
      <c r="E9" s="3">
        <v>0</v>
      </c>
      <c r="F9" s="102">
        <v>0</v>
      </c>
      <c r="G9" s="102">
        <v>3</v>
      </c>
      <c r="H9" s="102">
        <v>0</v>
      </c>
      <c r="I9" s="102">
        <v>7</v>
      </c>
      <c r="J9" s="61">
        <f t="shared" si="0"/>
        <v>10</v>
      </c>
      <c r="K9" s="109" t="s">
        <v>350</v>
      </c>
    </row>
    <row r="10" spans="1:11" ht="15">
      <c r="A10" s="64">
        <v>7</v>
      </c>
      <c r="B10" s="35" t="s">
        <v>196</v>
      </c>
      <c r="C10" s="36" t="s">
        <v>263</v>
      </c>
      <c r="D10" s="37" t="s">
        <v>239</v>
      </c>
      <c r="E10" s="98">
        <v>3</v>
      </c>
      <c r="F10" s="103">
        <v>7</v>
      </c>
      <c r="G10" s="103">
        <v>0</v>
      </c>
      <c r="H10" s="103">
        <v>0</v>
      </c>
      <c r="I10" s="103">
        <v>0</v>
      </c>
      <c r="J10" s="61">
        <f t="shared" si="0"/>
        <v>10</v>
      </c>
      <c r="K10" s="109" t="s">
        <v>350</v>
      </c>
    </row>
    <row r="11" spans="1:11" ht="16.5" customHeight="1">
      <c r="A11" s="64">
        <v>8</v>
      </c>
      <c r="B11" s="86" t="s">
        <v>340</v>
      </c>
      <c r="C11" s="35" t="s">
        <v>219</v>
      </c>
      <c r="D11" s="30" t="s">
        <v>220</v>
      </c>
      <c r="E11" s="98">
        <v>7</v>
      </c>
      <c r="F11" s="98">
        <v>0</v>
      </c>
      <c r="G11" s="98"/>
      <c r="H11" s="98">
        <v>3</v>
      </c>
      <c r="I11" s="98">
        <v>0</v>
      </c>
      <c r="J11" s="61">
        <f t="shared" si="0"/>
        <v>10</v>
      </c>
      <c r="K11" s="110" t="s">
        <v>350</v>
      </c>
    </row>
    <row r="12" spans="1:11" ht="16.5" customHeight="1">
      <c r="A12" s="64">
        <v>9</v>
      </c>
      <c r="B12" s="35" t="s">
        <v>203</v>
      </c>
      <c r="C12" s="35" t="s">
        <v>159</v>
      </c>
      <c r="D12" s="33" t="s">
        <v>210</v>
      </c>
      <c r="E12" s="63">
        <v>3</v>
      </c>
      <c r="F12" s="63">
        <v>0</v>
      </c>
      <c r="G12" s="63">
        <v>3</v>
      </c>
      <c r="H12" s="63">
        <v>0</v>
      </c>
      <c r="I12" s="63">
        <v>3</v>
      </c>
      <c r="J12" s="61">
        <f t="shared" si="0"/>
        <v>9</v>
      </c>
      <c r="K12" s="111" t="s">
        <v>351</v>
      </c>
    </row>
    <row r="13" spans="1:11" ht="14.25" customHeight="1">
      <c r="A13" s="64">
        <v>10</v>
      </c>
      <c r="B13" s="30" t="s">
        <v>61</v>
      </c>
      <c r="C13" s="30" t="s">
        <v>172</v>
      </c>
      <c r="D13" s="33" t="s">
        <v>235</v>
      </c>
      <c r="E13" s="3">
        <v>0</v>
      </c>
      <c r="F13" s="4">
        <v>7</v>
      </c>
      <c r="G13" s="4">
        <v>0</v>
      </c>
      <c r="H13" s="4">
        <v>1</v>
      </c>
      <c r="I13" s="4">
        <v>1</v>
      </c>
      <c r="J13" s="61">
        <f t="shared" si="0"/>
        <v>9</v>
      </c>
      <c r="K13" s="111" t="s">
        <v>351</v>
      </c>
    </row>
    <row r="14" spans="1:11" ht="15">
      <c r="A14" s="64">
        <v>11</v>
      </c>
      <c r="B14" s="45" t="s">
        <v>52</v>
      </c>
      <c r="C14" s="35" t="s">
        <v>218</v>
      </c>
      <c r="D14" s="33" t="s">
        <v>181</v>
      </c>
      <c r="E14" s="3">
        <v>0</v>
      </c>
      <c r="F14" s="4">
        <v>7</v>
      </c>
      <c r="G14" s="4">
        <v>0</v>
      </c>
      <c r="H14" s="4">
        <v>0</v>
      </c>
      <c r="I14" s="4">
        <v>1</v>
      </c>
      <c r="J14" s="96">
        <f t="shared" si="0"/>
        <v>8</v>
      </c>
      <c r="K14" s="105"/>
    </row>
    <row r="15" spans="1:11" ht="15">
      <c r="A15" s="64">
        <v>12</v>
      </c>
      <c r="B15" s="46" t="s">
        <v>57</v>
      </c>
      <c r="C15" s="30" t="s">
        <v>228</v>
      </c>
      <c r="D15" s="101" t="s">
        <v>229</v>
      </c>
      <c r="E15" s="3">
        <v>7</v>
      </c>
      <c r="F15" s="4">
        <v>0</v>
      </c>
      <c r="G15" s="4">
        <v>0</v>
      </c>
      <c r="H15" s="4">
        <v>0</v>
      </c>
      <c r="I15" s="4">
        <v>1</v>
      </c>
      <c r="J15" s="96">
        <f t="shared" si="0"/>
        <v>8</v>
      </c>
      <c r="K15" s="105"/>
    </row>
    <row r="16" spans="1:11" ht="15">
      <c r="A16" s="64">
        <v>13</v>
      </c>
      <c r="B16" s="35" t="s">
        <v>201</v>
      </c>
      <c r="C16" s="35" t="s">
        <v>205</v>
      </c>
      <c r="D16" s="33" t="s">
        <v>206</v>
      </c>
      <c r="E16" s="63">
        <v>0</v>
      </c>
      <c r="F16" s="63">
        <v>7</v>
      </c>
      <c r="G16" s="63">
        <v>0</v>
      </c>
      <c r="H16" s="63">
        <v>0</v>
      </c>
      <c r="I16" s="63">
        <v>0</v>
      </c>
      <c r="J16" s="96">
        <f t="shared" si="0"/>
        <v>7</v>
      </c>
      <c r="K16" s="105"/>
    </row>
    <row r="17" spans="1:11" ht="15">
      <c r="A17" s="64">
        <v>14</v>
      </c>
      <c r="B17" s="46" t="s">
        <v>47</v>
      </c>
      <c r="C17" s="35" t="s">
        <v>214</v>
      </c>
      <c r="D17" s="33" t="s">
        <v>215</v>
      </c>
      <c r="E17" s="3">
        <v>7</v>
      </c>
      <c r="F17" s="4">
        <v>0</v>
      </c>
      <c r="G17" s="4">
        <v>0</v>
      </c>
      <c r="H17" s="4">
        <v>0</v>
      </c>
      <c r="I17" s="4">
        <v>0</v>
      </c>
      <c r="J17" s="96">
        <f t="shared" si="0"/>
        <v>7</v>
      </c>
      <c r="K17" s="105"/>
    </row>
    <row r="18" spans="1:11" ht="15" customHeight="1">
      <c r="A18" s="64">
        <v>15</v>
      </c>
      <c r="B18" s="46" t="s">
        <v>315</v>
      </c>
      <c r="C18" s="30" t="s">
        <v>221</v>
      </c>
      <c r="D18" s="33" t="s">
        <v>222</v>
      </c>
      <c r="E18" s="3">
        <v>0</v>
      </c>
      <c r="F18" s="4">
        <v>7</v>
      </c>
      <c r="G18" s="4"/>
      <c r="H18" s="4">
        <v>0</v>
      </c>
      <c r="I18" s="4">
        <v>0</v>
      </c>
      <c r="J18" s="96">
        <f t="shared" si="0"/>
        <v>7</v>
      </c>
      <c r="K18" s="105"/>
    </row>
    <row r="19" spans="1:11" ht="15">
      <c r="A19" s="64">
        <v>16</v>
      </c>
      <c r="B19" s="45" t="s">
        <v>54</v>
      </c>
      <c r="C19" s="35" t="s">
        <v>223</v>
      </c>
      <c r="D19" s="33" t="s">
        <v>241</v>
      </c>
      <c r="E19" s="3">
        <v>0</v>
      </c>
      <c r="F19" s="4">
        <v>0</v>
      </c>
      <c r="G19" s="4">
        <v>0</v>
      </c>
      <c r="H19" s="4">
        <v>0</v>
      </c>
      <c r="I19" s="4">
        <v>7</v>
      </c>
      <c r="J19" s="96">
        <f t="shared" si="0"/>
        <v>7</v>
      </c>
      <c r="K19" s="105"/>
    </row>
    <row r="20" spans="1:11" ht="15">
      <c r="A20" s="64">
        <v>17</v>
      </c>
      <c r="B20" s="35" t="s">
        <v>63</v>
      </c>
      <c r="C20" s="30" t="s">
        <v>173</v>
      </c>
      <c r="D20" s="36" t="s">
        <v>236</v>
      </c>
      <c r="E20" s="3">
        <v>0</v>
      </c>
      <c r="F20" s="4">
        <v>7</v>
      </c>
      <c r="G20" s="4"/>
      <c r="H20" s="4">
        <v>0</v>
      </c>
      <c r="I20" s="4">
        <v>0</v>
      </c>
      <c r="J20" s="96">
        <f t="shared" si="0"/>
        <v>7</v>
      </c>
      <c r="K20" s="105"/>
    </row>
    <row r="21" spans="1:11" ht="15">
      <c r="A21" s="64">
        <v>18</v>
      </c>
      <c r="B21" s="30" t="s">
        <v>342</v>
      </c>
      <c r="C21" s="30" t="s">
        <v>282</v>
      </c>
      <c r="D21" s="30" t="s">
        <v>317</v>
      </c>
      <c r="E21" s="98">
        <v>7</v>
      </c>
      <c r="F21" s="98">
        <v>0</v>
      </c>
      <c r="G21" s="98">
        <v>0</v>
      </c>
      <c r="H21" s="98">
        <v>0</v>
      </c>
      <c r="I21" s="98">
        <v>0</v>
      </c>
      <c r="J21" s="96">
        <f t="shared" si="0"/>
        <v>7</v>
      </c>
      <c r="K21" s="105"/>
    </row>
    <row r="22" spans="1:11" ht="15">
      <c r="A22" s="64">
        <v>19</v>
      </c>
      <c r="B22" s="30" t="s">
        <v>197</v>
      </c>
      <c r="C22" s="30" t="s">
        <v>158</v>
      </c>
      <c r="D22" s="33" t="s">
        <v>204</v>
      </c>
      <c r="E22" s="63">
        <v>0</v>
      </c>
      <c r="F22" s="63">
        <v>0</v>
      </c>
      <c r="G22" s="63">
        <v>0</v>
      </c>
      <c r="H22" s="63">
        <v>0</v>
      </c>
      <c r="I22" s="63">
        <v>4</v>
      </c>
      <c r="J22" s="96">
        <f t="shared" si="0"/>
        <v>4</v>
      </c>
      <c r="K22" s="105"/>
    </row>
    <row r="23" spans="1:11" ht="15">
      <c r="A23" s="64">
        <v>20</v>
      </c>
      <c r="B23" s="17" t="s">
        <v>293</v>
      </c>
      <c r="C23" s="30" t="s">
        <v>171</v>
      </c>
      <c r="D23" s="33" t="s">
        <v>190</v>
      </c>
      <c r="E23" s="3">
        <v>0</v>
      </c>
      <c r="F23" s="4">
        <v>0</v>
      </c>
      <c r="G23" s="4">
        <v>0</v>
      </c>
      <c r="H23" s="4">
        <v>2</v>
      </c>
      <c r="I23" s="4">
        <v>0</v>
      </c>
      <c r="J23" s="96">
        <f t="shared" si="0"/>
        <v>2</v>
      </c>
      <c r="K23" s="105"/>
    </row>
    <row r="24" spans="1:11" ht="15">
      <c r="A24" s="64">
        <v>21</v>
      </c>
      <c r="B24" s="35" t="s">
        <v>66</v>
      </c>
      <c r="C24" s="36" t="s">
        <v>263</v>
      </c>
      <c r="D24" s="37" t="s">
        <v>239</v>
      </c>
      <c r="E24" s="98">
        <v>0</v>
      </c>
      <c r="F24" s="98">
        <v>0</v>
      </c>
      <c r="G24" s="98">
        <v>0</v>
      </c>
      <c r="H24" s="98">
        <v>2</v>
      </c>
      <c r="I24" s="98">
        <v>0</v>
      </c>
      <c r="J24" s="96">
        <f t="shared" si="0"/>
        <v>2</v>
      </c>
      <c r="K24" s="106"/>
    </row>
    <row r="25" spans="1:11" ht="16.5" customHeight="1">
      <c r="A25" s="64">
        <v>22</v>
      </c>
      <c r="B25" s="35" t="s">
        <v>67</v>
      </c>
      <c r="C25" s="33" t="s">
        <v>263</v>
      </c>
      <c r="D25" s="37" t="s">
        <v>239</v>
      </c>
      <c r="E25" s="98">
        <v>0</v>
      </c>
      <c r="F25" s="98">
        <v>0</v>
      </c>
      <c r="G25" s="98">
        <v>0</v>
      </c>
      <c r="H25" s="98">
        <v>2</v>
      </c>
      <c r="I25" s="98">
        <v>0</v>
      </c>
      <c r="J25" s="96">
        <f t="shared" si="0"/>
        <v>2</v>
      </c>
      <c r="K25" s="105"/>
    </row>
    <row r="26" spans="1:11" ht="13.5" customHeight="1">
      <c r="A26" s="64">
        <v>23</v>
      </c>
      <c r="B26" s="30" t="s">
        <v>319</v>
      </c>
      <c r="C26" s="35" t="s">
        <v>320</v>
      </c>
      <c r="D26" s="30" t="s">
        <v>239</v>
      </c>
      <c r="E26" s="98">
        <v>2</v>
      </c>
      <c r="F26" s="98">
        <v>0</v>
      </c>
      <c r="G26" s="98">
        <v>0</v>
      </c>
      <c r="H26" s="98">
        <v>0</v>
      </c>
      <c r="I26" s="98">
        <v>0</v>
      </c>
      <c r="J26" s="96">
        <f t="shared" si="0"/>
        <v>2</v>
      </c>
      <c r="K26" s="105"/>
    </row>
    <row r="27" spans="1:11" ht="15">
      <c r="A27" s="64">
        <v>24</v>
      </c>
      <c r="B27" s="30" t="s">
        <v>199</v>
      </c>
      <c r="C27" s="30" t="s">
        <v>158</v>
      </c>
      <c r="D27" s="33" t="s">
        <v>204</v>
      </c>
      <c r="E27" s="63">
        <v>0</v>
      </c>
      <c r="F27" s="63">
        <v>0</v>
      </c>
      <c r="G27" s="63">
        <v>0</v>
      </c>
      <c r="H27" s="63">
        <v>0</v>
      </c>
      <c r="I27" s="63">
        <v>1</v>
      </c>
      <c r="J27" s="96">
        <f t="shared" si="0"/>
        <v>1</v>
      </c>
      <c r="K27" s="106"/>
    </row>
    <row r="28" spans="1:11" ht="15">
      <c r="A28" s="64">
        <v>25</v>
      </c>
      <c r="B28" s="30" t="s">
        <v>318</v>
      </c>
      <c r="C28" s="30" t="s">
        <v>325</v>
      </c>
      <c r="D28" s="30" t="s">
        <v>240</v>
      </c>
      <c r="E28" s="98">
        <v>0</v>
      </c>
      <c r="F28" s="98">
        <v>0</v>
      </c>
      <c r="G28" s="98">
        <v>0</v>
      </c>
      <c r="H28" s="98">
        <v>0</v>
      </c>
      <c r="I28" s="98">
        <v>1</v>
      </c>
      <c r="J28" s="96">
        <f t="shared" si="0"/>
        <v>1</v>
      </c>
      <c r="K28" s="105"/>
    </row>
    <row r="29" spans="1:11" ht="15">
      <c r="A29" s="64">
        <v>26</v>
      </c>
      <c r="B29" s="30" t="s">
        <v>202</v>
      </c>
      <c r="C29" s="35" t="s">
        <v>207</v>
      </c>
      <c r="D29" s="33" t="s">
        <v>208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96">
        <f t="shared" si="0"/>
        <v>0</v>
      </c>
      <c r="K29" s="105"/>
    </row>
    <row r="30" spans="1:11" ht="15">
      <c r="A30" s="64">
        <v>27</v>
      </c>
      <c r="B30" s="45" t="s">
        <v>44</v>
      </c>
      <c r="C30" s="35" t="s">
        <v>159</v>
      </c>
      <c r="D30" s="33" t="s">
        <v>210</v>
      </c>
      <c r="E30" s="3">
        <v>0</v>
      </c>
      <c r="F30" s="4">
        <v>0</v>
      </c>
      <c r="G30" s="4">
        <v>0</v>
      </c>
      <c r="H30" s="4">
        <v>0</v>
      </c>
      <c r="I30" s="4">
        <v>0</v>
      </c>
      <c r="J30" s="96">
        <f t="shared" si="0"/>
        <v>0</v>
      </c>
      <c r="K30" s="105"/>
    </row>
    <row r="31" spans="1:11" ht="15">
      <c r="A31" s="64">
        <v>28</v>
      </c>
      <c r="B31" s="45" t="s">
        <v>46</v>
      </c>
      <c r="C31" s="35" t="s">
        <v>211</v>
      </c>
      <c r="D31" s="33" t="s">
        <v>213</v>
      </c>
      <c r="E31" s="3">
        <v>0</v>
      </c>
      <c r="F31" s="4">
        <v>0</v>
      </c>
      <c r="G31" s="4">
        <v>0</v>
      </c>
      <c r="H31" s="4">
        <v>0</v>
      </c>
      <c r="I31" s="4">
        <v>0</v>
      </c>
      <c r="J31" s="96">
        <f t="shared" si="0"/>
        <v>0</v>
      </c>
      <c r="K31" s="105"/>
    </row>
    <row r="32" spans="1:11" ht="15">
      <c r="A32" s="64">
        <v>29</v>
      </c>
      <c r="B32" s="45" t="s">
        <v>49</v>
      </c>
      <c r="C32" s="30" t="s">
        <v>161</v>
      </c>
      <c r="D32" s="33" t="s">
        <v>209</v>
      </c>
      <c r="E32" s="3">
        <v>0</v>
      </c>
      <c r="F32" s="4">
        <v>0</v>
      </c>
      <c r="G32" s="4"/>
      <c r="H32" s="4">
        <v>0</v>
      </c>
      <c r="I32" s="4">
        <v>0</v>
      </c>
      <c r="J32" s="96">
        <f t="shared" si="0"/>
        <v>0</v>
      </c>
      <c r="K32" s="106"/>
    </row>
    <row r="33" spans="1:11" ht="15">
      <c r="A33" s="64">
        <v>30</v>
      </c>
      <c r="B33" s="45" t="s">
        <v>50</v>
      </c>
      <c r="C33" s="30" t="s">
        <v>161</v>
      </c>
      <c r="D33" s="33" t="s">
        <v>209</v>
      </c>
      <c r="E33" s="3">
        <v>0</v>
      </c>
      <c r="F33" s="4">
        <v>0</v>
      </c>
      <c r="G33" s="4">
        <v>0</v>
      </c>
      <c r="H33" s="4">
        <v>0</v>
      </c>
      <c r="I33" s="4">
        <v>0</v>
      </c>
      <c r="J33" s="96">
        <f t="shared" si="0"/>
        <v>0</v>
      </c>
      <c r="K33" s="105"/>
    </row>
    <row r="34" spans="1:11" ht="15">
      <c r="A34" s="64">
        <v>31</v>
      </c>
      <c r="B34" s="45" t="s">
        <v>51</v>
      </c>
      <c r="C34" s="35" t="s">
        <v>218</v>
      </c>
      <c r="D34" s="33" t="s">
        <v>181</v>
      </c>
      <c r="E34" s="3">
        <v>0</v>
      </c>
      <c r="F34" s="4">
        <v>0</v>
      </c>
      <c r="G34" s="4"/>
      <c r="H34" s="4">
        <v>0</v>
      </c>
      <c r="I34" s="4">
        <v>0</v>
      </c>
      <c r="J34" s="96">
        <f t="shared" si="0"/>
        <v>0</v>
      </c>
      <c r="K34" s="105"/>
    </row>
    <row r="35" spans="1:11" ht="15">
      <c r="A35" s="64">
        <v>32</v>
      </c>
      <c r="B35" s="45" t="s">
        <v>53</v>
      </c>
      <c r="C35" s="35" t="s">
        <v>219</v>
      </c>
      <c r="D35" s="33" t="s">
        <v>220</v>
      </c>
      <c r="E35" s="3">
        <v>0</v>
      </c>
      <c r="F35" s="4">
        <v>0</v>
      </c>
      <c r="G35" s="4">
        <v>0</v>
      </c>
      <c r="H35" s="4">
        <v>0</v>
      </c>
      <c r="I35" s="4">
        <v>0</v>
      </c>
      <c r="J35" s="96">
        <f t="shared" si="0"/>
        <v>0</v>
      </c>
      <c r="K35" s="107"/>
    </row>
    <row r="36" spans="1:11" ht="15">
      <c r="A36" s="64">
        <v>33</v>
      </c>
      <c r="B36" s="46" t="s">
        <v>55</v>
      </c>
      <c r="C36" s="30" t="s">
        <v>224</v>
      </c>
      <c r="D36" s="33" t="s">
        <v>225</v>
      </c>
      <c r="E36" s="3">
        <v>0</v>
      </c>
      <c r="F36" s="4">
        <v>0</v>
      </c>
      <c r="G36" s="4">
        <v>0</v>
      </c>
      <c r="H36" s="4">
        <v>0</v>
      </c>
      <c r="I36" s="4">
        <v>0</v>
      </c>
      <c r="J36" s="96">
        <f t="shared" si="0"/>
        <v>0</v>
      </c>
      <c r="K36" s="107"/>
    </row>
    <row r="37" spans="1:11" ht="15" customHeight="1">
      <c r="A37" s="64">
        <v>34</v>
      </c>
      <c r="B37" s="46" t="s">
        <v>56</v>
      </c>
      <c r="C37" s="30" t="s">
        <v>226</v>
      </c>
      <c r="D37" s="33" t="s">
        <v>227</v>
      </c>
      <c r="E37" s="3">
        <v>0</v>
      </c>
      <c r="F37" s="4">
        <v>0</v>
      </c>
      <c r="G37" s="4">
        <v>0</v>
      </c>
      <c r="H37" s="4">
        <v>0</v>
      </c>
      <c r="I37" s="4">
        <v>0</v>
      </c>
      <c r="J37" s="96">
        <f t="shared" si="0"/>
        <v>0</v>
      </c>
      <c r="K37" s="107"/>
    </row>
    <row r="38" spans="1:11" ht="14.25" customHeight="1">
      <c r="A38" s="64">
        <v>35</v>
      </c>
      <c r="B38" s="44" t="s">
        <v>58</v>
      </c>
      <c r="C38" s="30" t="s">
        <v>169</v>
      </c>
      <c r="D38" s="33" t="s">
        <v>230</v>
      </c>
      <c r="E38" s="3">
        <v>0</v>
      </c>
      <c r="F38" s="4">
        <v>0</v>
      </c>
      <c r="G38" s="4">
        <v>0</v>
      </c>
      <c r="H38" s="4">
        <v>0</v>
      </c>
      <c r="I38" s="104">
        <v>0</v>
      </c>
      <c r="J38" s="95">
        <f t="shared" si="0"/>
        <v>0</v>
      </c>
      <c r="K38" s="107"/>
    </row>
    <row r="39" spans="1:11" ht="15">
      <c r="A39" s="64">
        <v>36</v>
      </c>
      <c r="B39" s="46" t="s">
        <v>59</v>
      </c>
      <c r="C39" s="30" t="s">
        <v>170</v>
      </c>
      <c r="D39" s="33" t="s">
        <v>231</v>
      </c>
      <c r="E39" s="3">
        <v>0</v>
      </c>
      <c r="F39" s="4">
        <v>0</v>
      </c>
      <c r="G39" s="4">
        <v>0</v>
      </c>
      <c r="H39" s="4">
        <v>0</v>
      </c>
      <c r="I39" s="104">
        <v>0</v>
      </c>
      <c r="J39" s="95">
        <f t="shared" si="0"/>
        <v>0</v>
      </c>
      <c r="K39" s="107"/>
    </row>
    <row r="40" spans="1:11" ht="15">
      <c r="A40" s="64">
        <v>37</v>
      </c>
      <c r="B40" s="43" t="s">
        <v>60</v>
      </c>
      <c r="C40" s="30" t="s">
        <v>233</v>
      </c>
      <c r="D40" s="33" t="s">
        <v>234</v>
      </c>
      <c r="E40" s="3">
        <v>0</v>
      </c>
      <c r="F40" s="4">
        <v>0</v>
      </c>
      <c r="G40" s="4">
        <v>0</v>
      </c>
      <c r="H40" s="4">
        <v>0</v>
      </c>
      <c r="I40" s="104">
        <v>0</v>
      </c>
      <c r="J40" s="95">
        <f t="shared" si="0"/>
        <v>0</v>
      </c>
      <c r="K40" s="107"/>
    </row>
    <row r="41" spans="1:11" ht="15">
      <c r="A41" s="64">
        <v>38</v>
      </c>
      <c r="B41" s="30" t="s">
        <v>62</v>
      </c>
      <c r="C41" s="30" t="s">
        <v>172</v>
      </c>
      <c r="D41" s="33" t="s">
        <v>235</v>
      </c>
      <c r="E41" s="3">
        <v>0</v>
      </c>
      <c r="F41" s="4">
        <v>0</v>
      </c>
      <c r="G41" s="4">
        <v>0</v>
      </c>
      <c r="H41" s="4">
        <v>0</v>
      </c>
      <c r="I41" s="104">
        <v>0</v>
      </c>
      <c r="J41" s="95">
        <f t="shared" si="0"/>
        <v>0</v>
      </c>
      <c r="K41" s="107"/>
    </row>
    <row r="42" spans="1:11" ht="15">
      <c r="A42" s="64">
        <v>39</v>
      </c>
      <c r="B42" s="30" t="s">
        <v>348</v>
      </c>
      <c r="C42" s="35" t="s">
        <v>316</v>
      </c>
      <c r="D42" s="30" t="s">
        <v>327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5">
        <f t="shared" si="0"/>
        <v>0</v>
      </c>
      <c r="K42" s="107"/>
    </row>
    <row r="43" spans="2:8" ht="14.25">
      <c r="B43" s="112"/>
      <c r="C43" s="167"/>
      <c r="D43" s="167"/>
      <c r="E43" s="167"/>
      <c r="F43" s="167"/>
      <c r="G43" s="167"/>
      <c r="H43" s="167"/>
    </row>
    <row r="44" spans="2:8" ht="15">
      <c r="B44" s="47"/>
      <c r="C44" s="113"/>
      <c r="D44" s="113"/>
      <c r="E44" s="113"/>
      <c r="F44" s="113"/>
      <c r="G44" s="113"/>
      <c r="H44" s="113"/>
    </row>
    <row r="45" spans="1:8" ht="15">
      <c r="A45" s="93"/>
      <c r="B45" s="47"/>
      <c r="C45" s="113"/>
      <c r="D45" s="113"/>
      <c r="E45" s="114"/>
      <c r="F45" s="113"/>
      <c r="G45" s="113"/>
      <c r="H45" s="113"/>
    </row>
    <row r="46" spans="2:8" ht="15">
      <c r="B46" s="47"/>
      <c r="C46" s="113"/>
      <c r="D46" s="113"/>
      <c r="E46" s="113"/>
      <c r="F46" s="113"/>
      <c r="G46" s="113"/>
      <c r="H46" s="113"/>
    </row>
    <row r="47" spans="2:8" ht="15">
      <c r="B47" s="47"/>
      <c r="C47" s="113"/>
      <c r="D47" s="113"/>
      <c r="E47" s="113"/>
      <c r="F47" s="113"/>
      <c r="G47" s="113"/>
      <c r="H47" s="113"/>
    </row>
  </sheetData>
  <sheetProtection/>
  <mergeCells count="9">
    <mergeCell ref="C43:H43"/>
    <mergeCell ref="A1:A3"/>
    <mergeCell ref="K2:K3"/>
    <mergeCell ref="B1:K1"/>
    <mergeCell ref="B2:B3"/>
    <mergeCell ref="C2:C3"/>
    <mergeCell ref="D2:D3"/>
    <mergeCell ref="E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">
      <selection activeCell="K17" sqref="K17"/>
    </sheetView>
  </sheetViews>
  <sheetFormatPr defaultColWidth="9.140625" defaultRowHeight="15"/>
  <cols>
    <col min="1" max="1" width="5.8515625" style="48" customWidth="1"/>
    <col min="2" max="2" width="35.421875" style="0" customWidth="1"/>
    <col min="3" max="3" width="23.7109375" style="21" bestFit="1" customWidth="1"/>
    <col min="4" max="4" width="17.140625" style="21" customWidth="1"/>
    <col min="5" max="5" width="4.8515625" style="0" customWidth="1"/>
    <col min="6" max="6" width="4.7109375" style="0" customWidth="1"/>
    <col min="7" max="7" width="4.421875" style="0" customWidth="1"/>
    <col min="8" max="8" width="5.140625" style="0" customWidth="1"/>
    <col min="9" max="9" width="4.8515625" style="0" customWidth="1"/>
    <col min="11" max="11" width="8.8515625" style="48" customWidth="1"/>
  </cols>
  <sheetData>
    <row r="1" spans="2:11" ht="14.25">
      <c r="B1" s="143" t="s">
        <v>7</v>
      </c>
      <c r="C1" s="143"/>
      <c r="D1" s="143"/>
      <c r="E1" s="143"/>
      <c r="F1" s="144"/>
      <c r="G1" s="144"/>
      <c r="H1" s="144"/>
      <c r="I1" s="144"/>
      <c r="J1" s="144"/>
      <c r="K1" s="144"/>
    </row>
    <row r="2" spans="1:11" ht="13.5" customHeight="1">
      <c r="A2" s="173" t="s">
        <v>97</v>
      </c>
      <c r="B2" s="140" t="s">
        <v>0</v>
      </c>
      <c r="C2" s="171" t="s">
        <v>1</v>
      </c>
      <c r="D2" s="171" t="s">
        <v>2</v>
      </c>
      <c r="E2" s="142" t="s">
        <v>3</v>
      </c>
      <c r="F2" s="142"/>
      <c r="G2" s="142"/>
      <c r="H2" s="142"/>
      <c r="I2" s="142"/>
      <c r="J2" s="135" t="s">
        <v>4</v>
      </c>
      <c r="K2" s="137" t="s">
        <v>5</v>
      </c>
    </row>
    <row r="3" spans="1:11" ht="14.25">
      <c r="A3" s="173"/>
      <c r="B3" s="147"/>
      <c r="C3" s="172"/>
      <c r="D3" s="172"/>
      <c r="E3" s="5">
        <v>1</v>
      </c>
      <c r="F3" s="7">
        <v>2</v>
      </c>
      <c r="G3" s="7">
        <v>3</v>
      </c>
      <c r="H3" s="7">
        <v>4</v>
      </c>
      <c r="I3" s="7">
        <v>5</v>
      </c>
      <c r="J3" s="136"/>
      <c r="K3" s="155"/>
    </row>
    <row r="4" spans="1:11" ht="15">
      <c r="A4" s="98">
        <v>1</v>
      </c>
      <c r="B4" s="116" t="s">
        <v>17</v>
      </c>
      <c r="C4" s="116" t="s">
        <v>159</v>
      </c>
      <c r="D4" s="117" t="s">
        <v>178</v>
      </c>
      <c r="E4" s="80">
        <v>7</v>
      </c>
      <c r="F4" s="118">
        <v>1</v>
      </c>
      <c r="G4" s="118">
        <v>7</v>
      </c>
      <c r="H4" s="118">
        <v>7</v>
      </c>
      <c r="I4" s="118">
        <v>0</v>
      </c>
      <c r="J4" s="94">
        <f aca="true" t="shared" si="0" ref="J4:J34">E4+F4+G4+H4+I4</f>
        <v>22</v>
      </c>
      <c r="K4" s="122">
        <v>1</v>
      </c>
    </row>
    <row r="5" spans="1:11" ht="15">
      <c r="A5" s="65">
        <v>2</v>
      </c>
      <c r="B5" s="17" t="s">
        <v>13</v>
      </c>
      <c r="C5" s="17" t="s">
        <v>158</v>
      </c>
      <c r="D5" s="34" t="s">
        <v>176</v>
      </c>
      <c r="E5" s="80">
        <v>0</v>
      </c>
      <c r="F5" s="80">
        <v>7</v>
      </c>
      <c r="G5" s="80">
        <v>7</v>
      </c>
      <c r="H5" s="80">
        <v>4</v>
      </c>
      <c r="I5" s="80">
        <v>3</v>
      </c>
      <c r="J5" s="76">
        <f t="shared" si="0"/>
        <v>21</v>
      </c>
      <c r="K5" s="123">
        <v>2</v>
      </c>
    </row>
    <row r="6" spans="1:11" ht="15">
      <c r="A6" s="65">
        <v>3</v>
      </c>
      <c r="B6" s="17" t="s">
        <v>18</v>
      </c>
      <c r="C6" s="17" t="s">
        <v>160</v>
      </c>
      <c r="D6" s="32" t="s">
        <v>179</v>
      </c>
      <c r="E6" s="80">
        <v>7</v>
      </c>
      <c r="F6" s="80">
        <v>0</v>
      </c>
      <c r="G6" s="80">
        <v>4</v>
      </c>
      <c r="H6" s="80">
        <v>7</v>
      </c>
      <c r="I6" s="80">
        <v>0</v>
      </c>
      <c r="J6" s="76">
        <f t="shared" si="0"/>
        <v>18</v>
      </c>
      <c r="K6" s="124">
        <v>3</v>
      </c>
    </row>
    <row r="7" spans="1:11" ht="15" customHeight="1">
      <c r="A7" s="98">
        <v>4</v>
      </c>
      <c r="B7" s="17" t="s">
        <v>12</v>
      </c>
      <c r="C7" s="17" t="s">
        <v>158</v>
      </c>
      <c r="D7" s="34" t="s">
        <v>176</v>
      </c>
      <c r="E7" s="3">
        <v>7</v>
      </c>
      <c r="F7" s="3">
        <v>3</v>
      </c>
      <c r="G7" s="3">
        <v>4</v>
      </c>
      <c r="H7" s="3">
        <v>3</v>
      </c>
      <c r="I7" s="3">
        <v>0</v>
      </c>
      <c r="J7" s="82">
        <f t="shared" si="0"/>
        <v>17</v>
      </c>
      <c r="K7" s="111" t="s">
        <v>353</v>
      </c>
    </row>
    <row r="8" spans="1:11" ht="15">
      <c r="A8" s="98">
        <v>5</v>
      </c>
      <c r="B8" s="18" t="s">
        <v>30</v>
      </c>
      <c r="C8" s="17" t="s">
        <v>174</v>
      </c>
      <c r="D8" s="34" t="s">
        <v>193</v>
      </c>
      <c r="E8" s="80">
        <v>7</v>
      </c>
      <c r="F8" s="80">
        <v>0</v>
      </c>
      <c r="G8" s="80">
        <v>3</v>
      </c>
      <c r="H8" s="80">
        <v>7</v>
      </c>
      <c r="I8" s="80">
        <v>0</v>
      </c>
      <c r="J8" s="76">
        <f t="shared" si="0"/>
        <v>17</v>
      </c>
      <c r="K8" s="111" t="s">
        <v>353</v>
      </c>
    </row>
    <row r="9" spans="1:11" ht="15">
      <c r="A9" s="98">
        <v>6</v>
      </c>
      <c r="B9" s="18" t="s">
        <v>31</v>
      </c>
      <c r="C9" s="17" t="s">
        <v>291</v>
      </c>
      <c r="D9" s="53" t="s">
        <v>194</v>
      </c>
      <c r="E9" s="80">
        <v>7</v>
      </c>
      <c r="F9" s="80">
        <v>3</v>
      </c>
      <c r="G9" s="80">
        <v>4</v>
      </c>
      <c r="H9" s="80">
        <v>3</v>
      </c>
      <c r="I9" s="80">
        <v>0</v>
      </c>
      <c r="J9" s="76">
        <f t="shared" si="0"/>
        <v>17</v>
      </c>
      <c r="K9" s="111" t="s">
        <v>353</v>
      </c>
    </row>
    <row r="10" spans="1:11" ht="15">
      <c r="A10" s="98">
        <v>7</v>
      </c>
      <c r="B10" s="85" t="s">
        <v>336</v>
      </c>
      <c r="C10" s="54" t="s">
        <v>323</v>
      </c>
      <c r="D10" s="85" t="s">
        <v>181</v>
      </c>
      <c r="E10" s="83">
        <v>7</v>
      </c>
      <c r="F10" s="83">
        <v>5</v>
      </c>
      <c r="G10" s="83">
        <v>4</v>
      </c>
      <c r="H10" s="83">
        <v>0</v>
      </c>
      <c r="I10" s="83">
        <v>0</v>
      </c>
      <c r="J10" s="84">
        <f t="shared" si="0"/>
        <v>16</v>
      </c>
      <c r="K10" s="111" t="s">
        <v>354</v>
      </c>
    </row>
    <row r="11" spans="1:11" ht="15">
      <c r="A11" s="98">
        <v>8</v>
      </c>
      <c r="B11" s="17" t="s">
        <v>15</v>
      </c>
      <c r="C11" s="17" t="s">
        <v>158</v>
      </c>
      <c r="D11" s="34" t="s">
        <v>176</v>
      </c>
      <c r="E11" s="80">
        <v>7</v>
      </c>
      <c r="F11" s="80">
        <v>0</v>
      </c>
      <c r="G11" s="80">
        <v>7</v>
      </c>
      <c r="H11" s="80">
        <v>0</v>
      </c>
      <c r="I11" s="80">
        <v>0</v>
      </c>
      <c r="J11" s="76">
        <f t="shared" si="0"/>
        <v>14</v>
      </c>
      <c r="K11" s="111" t="s">
        <v>355</v>
      </c>
    </row>
    <row r="12" spans="1:11" ht="15">
      <c r="A12" s="98">
        <v>9</v>
      </c>
      <c r="B12" s="18" t="s">
        <v>16</v>
      </c>
      <c r="C12" s="18" t="s">
        <v>159</v>
      </c>
      <c r="D12" s="115" t="s">
        <v>177</v>
      </c>
      <c r="E12" s="80">
        <v>7</v>
      </c>
      <c r="F12" s="80">
        <v>0</v>
      </c>
      <c r="G12" s="80">
        <v>4</v>
      </c>
      <c r="H12" s="80">
        <v>3</v>
      </c>
      <c r="I12" s="80">
        <v>0</v>
      </c>
      <c r="J12" s="76">
        <f t="shared" si="0"/>
        <v>14</v>
      </c>
      <c r="K12" s="111" t="s">
        <v>355</v>
      </c>
    </row>
    <row r="13" spans="1:11" ht="17.25" customHeight="1">
      <c r="A13" s="98">
        <v>10</v>
      </c>
      <c r="B13" s="18" t="s">
        <v>29</v>
      </c>
      <c r="C13" s="17" t="s">
        <v>173</v>
      </c>
      <c r="D13" s="34" t="s">
        <v>192</v>
      </c>
      <c r="E13" s="80">
        <v>7</v>
      </c>
      <c r="F13" s="80">
        <v>0</v>
      </c>
      <c r="G13" s="80">
        <v>1</v>
      </c>
      <c r="H13" s="80">
        <v>3</v>
      </c>
      <c r="I13" s="80">
        <v>1</v>
      </c>
      <c r="J13" s="76">
        <f t="shared" si="0"/>
        <v>12</v>
      </c>
      <c r="K13" s="111" t="s">
        <v>356</v>
      </c>
    </row>
    <row r="14" spans="1:11" ht="15">
      <c r="A14" s="98">
        <v>11</v>
      </c>
      <c r="B14" s="18" t="s">
        <v>33</v>
      </c>
      <c r="C14" s="17" t="s">
        <v>263</v>
      </c>
      <c r="D14" s="53" t="s">
        <v>194</v>
      </c>
      <c r="E14" s="80">
        <v>7</v>
      </c>
      <c r="F14" s="80">
        <v>0</v>
      </c>
      <c r="G14" s="80">
        <v>1</v>
      </c>
      <c r="H14" s="80">
        <v>4</v>
      </c>
      <c r="I14" s="80">
        <v>0</v>
      </c>
      <c r="J14" s="76">
        <f t="shared" si="0"/>
        <v>12</v>
      </c>
      <c r="K14" s="111" t="s">
        <v>356</v>
      </c>
    </row>
    <row r="15" spans="1:11" ht="15">
      <c r="A15" s="98">
        <v>12</v>
      </c>
      <c r="B15" s="18" t="s">
        <v>34</v>
      </c>
      <c r="C15" s="17" t="s">
        <v>263</v>
      </c>
      <c r="D15" s="53" t="s">
        <v>194</v>
      </c>
      <c r="E15" s="83">
        <v>7</v>
      </c>
      <c r="F15" s="83">
        <v>1</v>
      </c>
      <c r="G15" s="83">
        <v>4</v>
      </c>
      <c r="H15" s="83">
        <v>0</v>
      </c>
      <c r="I15" s="83">
        <v>0</v>
      </c>
      <c r="J15" s="76">
        <f t="shared" si="0"/>
        <v>12</v>
      </c>
      <c r="K15" s="111" t="s">
        <v>356</v>
      </c>
    </row>
    <row r="16" spans="1:11" ht="15">
      <c r="A16" s="98">
        <v>13</v>
      </c>
      <c r="B16" s="17" t="s">
        <v>347</v>
      </c>
      <c r="C16" s="17" t="s">
        <v>168</v>
      </c>
      <c r="D16" s="34" t="s">
        <v>187</v>
      </c>
      <c r="E16" s="80">
        <v>7</v>
      </c>
      <c r="F16" s="80">
        <v>0</v>
      </c>
      <c r="G16" s="80">
        <v>1</v>
      </c>
      <c r="H16" s="80">
        <v>3</v>
      </c>
      <c r="I16" s="80">
        <v>0</v>
      </c>
      <c r="J16" s="80">
        <f t="shared" si="0"/>
        <v>11</v>
      </c>
      <c r="K16" s="108"/>
    </row>
    <row r="17" spans="1:11" ht="15">
      <c r="A17" s="98">
        <v>14</v>
      </c>
      <c r="B17" s="17" t="s">
        <v>294</v>
      </c>
      <c r="C17" s="17" t="s">
        <v>171</v>
      </c>
      <c r="D17" s="34" t="s">
        <v>190</v>
      </c>
      <c r="E17" s="80">
        <v>0</v>
      </c>
      <c r="F17" s="80">
        <v>5</v>
      </c>
      <c r="G17" s="80">
        <v>1</v>
      </c>
      <c r="H17" s="80">
        <v>3</v>
      </c>
      <c r="I17" s="80">
        <v>0</v>
      </c>
      <c r="J17" s="80">
        <f t="shared" si="0"/>
        <v>9</v>
      </c>
      <c r="K17" s="121"/>
    </row>
    <row r="18" spans="1:11" ht="15">
      <c r="A18" s="98">
        <v>15</v>
      </c>
      <c r="B18" s="20" t="s">
        <v>36</v>
      </c>
      <c r="C18" s="17" t="s">
        <v>291</v>
      </c>
      <c r="D18" s="53" t="s">
        <v>194</v>
      </c>
      <c r="E18" s="83">
        <v>0</v>
      </c>
      <c r="F18" s="83">
        <v>1</v>
      </c>
      <c r="G18" s="83">
        <v>4</v>
      </c>
      <c r="H18" s="83">
        <v>4</v>
      </c>
      <c r="I18" s="83">
        <v>0</v>
      </c>
      <c r="J18" s="80">
        <f t="shared" si="0"/>
        <v>9</v>
      </c>
      <c r="K18" s="108"/>
    </row>
    <row r="19" spans="1:11" ht="18" customHeight="1">
      <c r="A19" s="98">
        <v>16</v>
      </c>
      <c r="B19" s="17" t="s">
        <v>14</v>
      </c>
      <c r="C19" s="17" t="s">
        <v>158</v>
      </c>
      <c r="D19" s="34" t="s">
        <v>176</v>
      </c>
      <c r="E19" s="81">
        <v>7</v>
      </c>
      <c r="F19" s="80">
        <v>0</v>
      </c>
      <c r="G19" s="80">
        <v>1</v>
      </c>
      <c r="H19" s="80">
        <v>0</v>
      </c>
      <c r="I19" s="80">
        <v>0</v>
      </c>
      <c r="J19" s="80">
        <f t="shared" si="0"/>
        <v>8</v>
      </c>
      <c r="K19" s="108"/>
    </row>
    <row r="20" spans="1:11" ht="15">
      <c r="A20" s="98">
        <v>17</v>
      </c>
      <c r="B20" s="116" t="s">
        <v>24</v>
      </c>
      <c r="C20" s="18" t="s">
        <v>166</v>
      </c>
      <c r="D20" s="34" t="s">
        <v>185</v>
      </c>
      <c r="E20" s="80">
        <v>0</v>
      </c>
      <c r="F20" s="80">
        <v>1</v>
      </c>
      <c r="G20" s="80">
        <v>4</v>
      </c>
      <c r="H20" s="80">
        <v>3</v>
      </c>
      <c r="I20" s="80">
        <v>0</v>
      </c>
      <c r="J20" s="80">
        <f t="shared" si="0"/>
        <v>8</v>
      </c>
      <c r="K20" s="121"/>
    </row>
    <row r="21" spans="1:11" ht="15">
      <c r="A21" s="98">
        <v>18</v>
      </c>
      <c r="B21" s="18" t="s">
        <v>35</v>
      </c>
      <c r="C21" s="17" t="s">
        <v>291</v>
      </c>
      <c r="D21" s="53" t="s">
        <v>194</v>
      </c>
      <c r="E21" s="83">
        <v>7</v>
      </c>
      <c r="F21" s="83">
        <v>0</v>
      </c>
      <c r="G21" s="83">
        <v>1</v>
      </c>
      <c r="H21" s="83">
        <v>0</v>
      </c>
      <c r="I21" s="83">
        <v>0</v>
      </c>
      <c r="J21" s="80">
        <f t="shared" si="0"/>
        <v>8</v>
      </c>
      <c r="K21" s="119"/>
    </row>
    <row r="22" spans="1:11" ht="15">
      <c r="A22" s="98">
        <v>19</v>
      </c>
      <c r="B22" s="85" t="s">
        <v>346</v>
      </c>
      <c r="C22" s="54" t="s">
        <v>322</v>
      </c>
      <c r="D22" s="85" t="s">
        <v>313</v>
      </c>
      <c r="E22" s="83">
        <v>7</v>
      </c>
      <c r="F22" s="83">
        <v>0</v>
      </c>
      <c r="G22" s="83">
        <v>1</v>
      </c>
      <c r="H22" s="83">
        <v>0</v>
      </c>
      <c r="I22" s="83">
        <v>0</v>
      </c>
      <c r="J22" s="83">
        <f t="shared" si="0"/>
        <v>8</v>
      </c>
      <c r="K22" s="119"/>
    </row>
    <row r="23" spans="1:11" ht="15">
      <c r="A23" s="98">
        <v>20</v>
      </c>
      <c r="B23" s="17" t="s">
        <v>19</v>
      </c>
      <c r="C23" s="17" t="s">
        <v>160</v>
      </c>
      <c r="D23" s="32" t="s">
        <v>296</v>
      </c>
      <c r="E23" s="80">
        <v>0</v>
      </c>
      <c r="F23" s="80">
        <v>0</v>
      </c>
      <c r="G23" s="80">
        <v>3</v>
      </c>
      <c r="H23" s="80">
        <v>4</v>
      </c>
      <c r="I23" s="80">
        <v>0</v>
      </c>
      <c r="J23" s="80">
        <f t="shared" si="0"/>
        <v>7</v>
      </c>
      <c r="K23" s="119"/>
    </row>
    <row r="24" spans="1:11" ht="15">
      <c r="A24" s="98">
        <v>21</v>
      </c>
      <c r="B24" s="18" t="s">
        <v>20</v>
      </c>
      <c r="C24" s="17" t="s">
        <v>161</v>
      </c>
      <c r="D24" s="34" t="s">
        <v>180</v>
      </c>
      <c r="E24" s="80">
        <v>7</v>
      </c>
      <c r="F24" s="80">
        <v>0</v>
      </c>
      <c r="G24" s="80">
        <v>0</v>
      </c>
      <c r="H24" s="80">
        <v>0</v>
      </c>
      <c r="I24" s="80">
        <v>0</v>
      </c>
      <c r="J24" s="80">
        <f t="shared" si="0"/>
        <v>7</v>
      </c>
      <c r="K24" s="119"/>
    </row>
    <row r="25" spans="1:11" ht="15">
      <c r="A25" s="98">
        <v>22</v>
      </c>
      <c r="B25" s="85" t="s">
        <v>335</v>
      </c>
      <c r="C25" s="54" t="s">
        <v>324</v>
      </c>
      <c r="D25" s="85" t="s">
        <v>314</v>
      </c>
      <c r="E25" s="83">
        <v>7</v>
      </c>
      <c r="F25" s="83">
        <v>0</v>
      </c>
      <c r="G25" s="83">
        <v>0</v>
      </c>
      <c r="H25" s="83">
        <v>0</v>
      </c>
      <c r="I25" s="83">
        <v>0</v>
      </c>
      <c r="J25" s="83">
        <f t="shared" si="0"/>
        <v>7</v>
      </c>
      <c r="K25" s="119"/>
    </row>
    <row r="26" spans="1:11" ht="15">
      <c r="A26" s="98">
        <v>23</v>
      </c>
      <c r="B26" s="17" t="s">
        <v>27</v>
      </c>
      <c r="C26" s="17" t="s">
        <v>170</v>
      </c>
      <c r="D26" s="34" t="s">
        <v>189</v>
      </c>
      <c r="E26" s="80">
        <v>0</v>
      </c>
      <c r="F26" s="80">
        <v>0</v>
      </c>
      <c r="G26" s="80">
        <v>0</v>
      </c>
      <c r="H26" s="80">
        <v>3</v>
      </c>
      <c r="I26" s="80">
        <v>0</v>
      </c>
      <c r="J26" s="80">
        <f t="shared" si="0"/>
        <v>3</v>
      </c>
      <c r="K26" s="120"/>
    </row>
    <row r="27" spans="1:11" ht="15">
      <c r="A27" s="98">
        <v>24</v>
      </c>
      <c r="B27" s="17" t="s">
        <v>37</v>
      </c>
      <c r="C27" s="17" t="s">
        <v>175</v>
      </c>
      <c r="D27" s="35" t="s">
        <v>195</v>
      </c>
      <c r="E27" s="83">
        <v>0</v>
      </c>
      <c r="F27" s="83">
        <v>0</v>
      </c>
      <c r="G27" s="83">
        <v>0</v>
      </c>
      <c r="H27" s="83">
        <v>3</v>
      </c>
      <c r="I27" s="83">
        <v>0</v>
      </c>
      <c r="J27" s="80">
        <f t="shared" si="0"/>
        <v>3</v>
      </c>
      <c r="K27" s="119"/>
    </row>
    <row r="28" spans="1:11" ht="15">
      <c r="A28" s="98">
        <v>25</v>
      </c>
      <c r="B28" s="18" t="s">
        <v>21</v>
      </c>
      <c r="C28" s="17" t="s">
        <v>162</v>
      </c>
      <c r="D28" s="34" t="s">
        <v>181</v>
      </c>
      <c r="E28" s="80">
        <v>0</v>
      </c>
      <c r="F28" s="80">
        <v>0</v>
      </c>
      <c r="G28" s="80">
        <v>1</v>
      </c>
      <c r="H28" s="80">
        <v>0</v>
      </c>
      <c r="I28" s="80">
        <v>1</v>
      </c>
      <c r="J28" s="80">
        <f t="shared" si="0"/>
        <v>2</v>
      </c>
      <c r="K28" s="119"/>
    </row>
    <row r="29" spans="1:11" ht="15">
      <c r="A29" s="98">
        <v>26</v>
      </c>
      <c r="B29" s="18" t="s">
        <v>32</v>
      </c>
      <c r="C29" s="17" t="s">
        <v>263</v>
      </c>
      <c r="D29" s="53" t="s">
        <v>194</v>
      </c>
      <c r="E29" s="80">
        <v>0</v>
      </c>
      <c r="F29" s="80">
        <v>1</v>
      </c>
      <c r="G29" s="80">
        <v>1</v>
      </c>
      <c r="H29" s="80">
        <v>0</v>
      </c>
      <c r="I29" s="80">
        <v>0</v>
      </c>
      <c r="J29" s="80">
        <f t="shared" si="0"/>
        <v>2</v>
      </c>
      <c r="K29" s="98"/>
    </row>
    <row r="30" spans="1:11" ht="15">
      <c r="A30" s="98">
        <v>27</v>
      </c>
      <c r="B30" s="19" t="s">
        <v>22</v>
      </c>
      <c r="C30" s="17" t="s">
        <v>163</v>
      </c>
      <c r="D30" s="34" t="s">
        <v>182</v>
      </c>
      <c r="E30" s="80">
        <v>0</v>
      </c>
      <c r="F30" s="80">
        <v>1</v>
      </c>
      <c r="G30" s="80">
        <v>0</v>
      </c>
      <c r="H30" s="80">
        <v>0</v>
      </c>
      <c r="I30" s="80">
        <v>0</v>
      </c>
      <c r="J30" s="80">
        <f t="shared" si="0"/>
        <v>1</v>
      </c>
      <c r="K30" s="98"/>
    </row>
    <row r="31" spans="1:11" ht="16.5" customHeight="1">
      <c r="A31" s="98">
        <v>28</v>
      </c>
      <c r="B31" s="23" t="s">
        <v>26</v>
      </c>
      <c r="C31" s="17" t="s">
        <v>169</v>
      </c>
      <c r="D31" s="34" t="s">
        <v>188</v>
      </c>
      <c r="E31" s="80">
        <v>0</v>
      </c>
      <c r="F31" s="80">
        <v>0</v>
      </c>
      <c r="G31" s="80">
        <v>1</v>
      </c>
      <c r="H31" s="80">
        <v>0</v>
      </c>
      <c r="I31" s="80">
        <v>0</v>
      </c>
      <c r="J31" s="80">
        <f t="shared" si="0"/>
        <v>1</v>
      </c>
      <c r="K31" s="98"/>
    </row>
    <row r="32" spans="1:11" ht="16.5" customHeight="1">
      <c r="A32" s="98">
        <v>29</v>
      </c>
      <c r="B32" s="17" t="s">
        <v>28</v>
      </c>
      <c r="C32" s="17" t="s">
        <v>172</v>
      </c>
      <c r="D32" s="34" t="s">
        <v>191</v>
      </c>
      <c r="E32" s="80">
        <v>0</v>
      </c>
      <c r="F32" s="80">
        <v>0</v>
      </c>
      <c r="G32" s="80">
        <v>0</v>
      </c>
      <c r="H32" s="80">
        <v>1</v>
      </c>
      <c r="I32" s="80">
        <v>0</v>
      </c>
      <c r="J32" s="80">
        <f t="shared" si="0"/>
        <v>1</v>
      </c>
      <c r="K32" s="98"/>
    </row>
    <row r="33" spans="1:11" ht="15">
      <c r="A33" s="98">
        <v>30</v>
      </c>
      <c r="B33" s="18" t="s">
        <v>23</v>
      </c>
      <c r="C33" s="18" t="s">
        <v>164</v>
      </c>
      <c r="D33" s="34" t="s">
        <v>183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f t="shared" si="0"/>
        <v>0</v>
      </c>
      <c r="K33" s="98"/>
    </row>
    <row r="34" spans="1:11" ht="15">
      <c r="A34" s="98">
        <v>31</v>
      </c>
      <c r="B34" s="17" t="s">
        <v>25</v>
      </c>
      <c r="C34" s="17" t="s">
        <v>167</v>
      </c>
      <c r="D34" s="34" t="s">
        <v>186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f t="shared" si="0"/>
        <v>0</v>
      </c>
      <c r="K34" s="98"/>
    </row>
    <row r="35" spans="1:11" ht="14.25">
      <c r="A35" s="77"/>
      <c r="B35" s="76"/>
      <c r="C35" s="97"/>
      <c r="D35" s="97"/>
      <c r="E35" s="5"/>
      <c r="F35" s="5"/>
      <c r="G35" s="5"/>
      <c r="H35" s="5"/>
      <c r="I35" s="5"/>
      <c r="J35" s="60"/>
      <c r="K35" s="98"/>
    </row>
    <row r="36" spans="1:11" ht="15">
      <c r="A36" s="65"/>
      <c r="B36" s="24"/>
      <c r="C36" s="75"/>
      <c r="D36" s="25"/>
      <c r="E36" s="24"/>
      <c r="F36" s="24"/>
      <c r="G36" s="24"/>
      <c r="H36" s="24"/>
      <c r="I36" s="24"/>
      <c r="J36" s="24"/>
      <c r="K36" s="98"/>
    </row>
    <row r="38" spans="2:8" ht="14.25">
      <c r="B38" s="26" t="s">
        <v>38</v>
      </c>
      <c r="C38" s="169" t="s">
        <v>39</v>
      </c>
      <c r="D38" s="170"/>
      <c r="E38" s="170"/>
      <c r="F38" s="170"/>
      <c r="G38" s="170"/>
      <c r="H38" s="170"/>
    </row>
    <row r="39" spans="3:8" ht="14.25">
      <c r="C39" s="169" t="s">
        <v>40</v>
      </c>
      <c r="D39" s="169"/>
      <c r="E39" s="170"/>
      <c r="F39" s="170"/>
      <c r="G39" s="170"/>
      <c r="H39" s="170"/>
    </row>
    <row r="40" spans="3:8" ht="14.25">
      <c r="C40" s="169" t="s">
        <v>41</v>
      </c>
      <c r="D40" s="169"/>
      <c r="E40" s="170"/>
      <c r="F40" s="170"/>
      <c r="G40" s="170"/>
      <c r="H40" s="170"/>
    </row>
    <row r="41" spans="3:8" ht="14.25">
      <c r="C41" s="169" t="s">
        <v>42</v>
      </c>
      <c r="D41" s="169"/>
      <c r="E41" s="170"/>
      <c r="F41" s="170"/>
      <c r="G41" s="170"/>
      <c r="H41" s="170"/>
    </row>
    <row r="42" spans="3:8" ht="14.25">
      <c r="C42" s="169" t="s">
        <v>43</v>
      </c>
      <c r="D42" s="169"/>
      <c r="E42" s="170"/>
      <c r="F42" s="170"/>
      <c r="G42" s="170"/>
      <c r="H42" s="170"/>
    </row>
  </sheetData>
  <sheetProtection/>
  <mergeCells count="13">
    <mergeCell ref="A2:A3"/>
    <mergeCell ref="C42:H42"/>
    <mergeCell ref="K2:K3"/>
    <mergeCell ref="B1:K1"/>
    <mergeCell ref="C38:H38"/>
    <mergeCell ref="C39:H39"/>
    <mergeCell ref="C40:H40"/>
    <mergeCell ref="C41:H41"/>
    <mergeCell ref="B2:B3"/>
    <mergeCell ref="C2:C3"/>
    <mergeCell ref="D2:D3"/>
    <mergeCell ref="E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ПК_8</dc:creator>
  <cp:keywords/>
  <dc:description/>
  <cp:lastModifiedBy>ПК_8</cp:lastModifiedBy>
  <cp:lastPrinted>2014-12-05T11:50:56Z</cp:lastPrinted>
  <dcterms:created xsi:type="dcterms:W3CDTF">2014-11-28T07:55:46Z</dcterms:created>
  <dcterms:modified xsi:type="dcterms:W3CDTF">2014-12-15T13:25:22Z</dcterms:modified>
  <cp:category/>
  <cp:version/>
  <cp:contentType/>
  <cp:contentStatus/>
</cp:coreProperties>
</file>